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720" windowWidth="21600" windowHeight="9015"/>
  </bookViews>
  <sheets>
    <sheet name="LISTADO LP" sheetId="2" r:id="rId1"/>
    <sheet name="LISTADO TS" sheetId="4" r:id="rId2"/>
    <sheet name="LISTADO CM" sheetId="3" r:id="rId3"/>
    <sheet name="LISTADO CD" sheetId="5" r:id="rId4"/>
    <sheet name="LISTADO LPRIV" sheetId="6" r:id="rId5"/>
  </sheets>
  <definedNames>
    <definedName name="_xlnm._FilterDatabase" localSheetId="3" hidden="1">'LISTADO CD'!$A$5:$H$32</definedName>
    <definedName name="_xlnm._FilterDatabase" localSheetId="2" hidden="1">'LISTADO CM'!$A$5:$H$16</definedName>
    <definedName name="_xlnm._FilterDatabase" localSheetId="0" hidden="1">'LISTADO LP'!$A$5:$H$14</definedName>
    <definedName name="_xlnm._FilterDatabase" localSheetId="4" hidden="1">'LISTADO LPRIV'!$A$5:$H$9</definedName>
    <definedName name="_xlnm._FilterDatabase" localSheetId="1" hidden="1">'LISTADO TS'!$A$5:$J$35</definedName>
  </definedNames>
  <calcPr calcId="145621"/>
</workbook>
</file>

<file path=xl/calcChain.xml><?xml version="1.0" encoding="utf-8"?>
<calcChain xmlns="http://schemas.openxmlformats.org/spreadsheetml/2006/main">
  <c r="AG9" i="6" l="1"/>
  <c r="AG8" i="6"/>
  <c r="AG7" i="6"/>
  <c r="AG6" i="6"/>
  <c r="AG32" i="5" l="1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F16" i="5"/>
  <c r="AG15" i="5"/>
  <c r="AG14" i="5"/>
  <c r="AG13" i="5"/>
  <c r="AG12" i="5"/>
  <c r="AG11" i="5"/>
  <c r="AG10" i="5"/>
  <c r="AG9" i="5"/>
  <c r="AG8" i="5"/>
  <c r="AG7" i="5"/>
  <c r="AG6" i="5"/>
  <c r="AG16" i="3" l="1"/>
  <c r="AF16" i="3"/>
  <c r="AG15" i="3"/>
  <c r="AG14" i="3"/>
  <c r="AG13" i="3"/>
  <c r="AG12" i="3"/>
  <c r="AG11" i="3"/>
  <c r="AG10" i="3"/>
  <c r="AG9" i="3"/>
  <c r="AG8" i="3"/>
  <c r="AG7" i="3"/>
  <c r="AG6" i="3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<sst xmlns="http://schemas.openxmlformats.org/spreadsheetml/2006/main" count="920" uniqueCount="484">
  <si>
    <t>EXPEDIENTE</t>
  </si>
  <si>
    <t>FECHA DE APERTURA</t>
  </si>
  <si>
    <t>DESIERTO</t>
  </si>
  <si>
    <t>RESOLUCION</t>
  </si>
  <si>
    <t>MONTO ESTIMADO</t>
  </si>
  <si>
    <t>EN PROCESO</t>
  </si>
  <si>
    <t>OBJETO</t>
  </si>
  <si>
    <t>ESTADO</t>
  </si>
  <si>
    <t>DESTINO</t>
  </si>
  <si>
    <t>RUBRO</t>
  </si>
  <si>
    <t>Bienes</t>
  </si>
  <si>
    <t>Servicios</t>
  </si>
  <si>
    <t>N° T.S</t>
  </si>
  <si>
    <t>N° L.P</t>
  </si>
  <si>
    <t>N° C.M</t>
  </si>
  <si>
    <t>Gcia de Administracion - Sector Control de Gestion</t>
  </si>
  <si>
    <t>SERVICIOS</t>
  </si>
  <si>
    <t>INSUMOS MEDICOS</t>
  </si>
  <si>
    <t>BIENES</t>
  </si>
  <si>
    <t>PLAZO DE CONTRATO</t>
  </si>
  <si>
    <t xml:space="preserve">0200-2017-0010436-2 </t>
  </si>
  <si>
    <t>OC</t>
  </si>
  <si>
    <t>GTIC</t>
  </si>
  <si>
    <t xml:space="preserve">0450-2017-0002604-9 </t>
  </si>
  <si>
    <t>0200-2017-0008986-1</t>
  </si>
  <si>
    <t>RESID PROPIAS</t>
  </si>
  <si>
    <t>0200-2017-0011793-6</t>
  </si>
  <si>
    <t>SERVICIOS PROFESIONALES PARA INTELIGENCIA DE NEGOCIOS</t>
  </si>
  <si>
    <t>0200-2017-0011247-0</t>
  </si>
  <si>
    <t>Adq (40) desfibriladores externos automáticos para UGL y edificios de NC</t>
  </si>
  <si>
    <t>UGL Y NC</t>
  </si>
  <si>
    <t>0200-2017-0015612-5</t>
  </si>
  <si>
    <t>UGL VI</t>
  </si>
  <si>
    <t>0200-2017-0009342-5</t>
  </si>
  <si>
    <t>12 meses con opcion a renov</t>
  </si>
  <si>
    <t>36 meses</t>
  </si>
  <si>
    <t xml:space="preserve">Elaboración y distribución de comidas para las Residencias Propias </t>
  </si>
  <si>
    <t xml:space="preserve">Adq barandas y cabezales para camas ortopédicas para afiliados </t>
  </si>
  <si>
    <t>Adq hardware de almacenamiento y software (storage) con instalación, configuración, capacitación, soporte y mant.</t>
  </si>
  <si>
    <t>LISTADO DE LLAMADOS POR COMPRAS MENORES - AÑO 2018</t>
  </si>
  <si>
    <t>LISTADO DE LLAMADOS POR TRAMITE SIMPLIFICADO - AÑO 2018</t>
  </si>
  <si>
    <t>LISTADO DE LLAMADOS DE LICITACIONES PUBLICAS - AÑO 2018</t>
  </si>
  <si>
    <t>102</t>
  </si>
  <si>
    <t>206</t>
  </si>
  <si>
    <t xml:space="preserve">0200-2017-0007502-8  </t>
  </si>
  <si>
    <t>Cont verificacion estructural</t>
  </si>
  <si>
    <t>SUIPACHA 23 NC</t>
  </si>
  <si>
    <t>Adq de impresoras</t>
  </si>
  <si>
    <t xml:space="preserve">0200-2017-0016970-7 </t>
  </si>
  <si>
    <t>Adq material inst pami playa</t>
  </si>
  <si>
    <t>GPSC</t>
  </si>
  <si>
    <t>0200-2017-0012863-6</t>
  </si>
  <si>
    <t>Adq de iluminaria led</t>
  </si>
  <si>
    <t>1SS y 3°P Corr 655</t>
  </si>
  <si>
    <t xml:space="preserve">0200-2017-0006278-3 </t>
  </si>
  <si>
    <t>Mant central telefonica</t>
  </si>
  <si>
    <t xml:space="preserve">0200-2017-0009271-2 </t>
  </si>
  <si>
    <t>Adq mantas termicas para ambulancias</t>
  </si>
  <si>
    <t>DAMNPyP</t>
  </si>
  <si>
    <t xml:space="preserve">0200-2017-0015733-4 </t>
  </si>
  <si>
    <t xml:space="preserve"> Adq relojes biometricos y camaras</t>
  </si>
  <si>
    <t>GRRHH</t>
  </si>
  <si>
    <t xml:space="preserve">0200-2017-0008194-1 </t>
  </si>
  <si>
    <t>Medidas de seg. para donato alvarez</t>
  </si>
  <si>
    <t>SGRF - GA</t>
  </si>
  <si>
    <t xml:space="preserve">0200-2017-0001808-3 </t>
  </si>
  <si>
    <t xml:space="preserve">0200-2017-0011795-2 </t>
  </si>
  <si>
    <t xml:space="preserve"> mant centrales telefonicas </t>
  </si>
  <si>
    <t xml:space="preserve">0200-2017-0012865-2 </t>
  </si>
  <si>
    <t xml:space="preserve"> PROV DE ROPA DE TRABAJO</t>
  </si>
  <si>
    <t>0200-2017-0012829-6</t>
  </si>
  <si>
    <t xml:space="preserve">cont serv de limpieza para lottici </t>
  </si>
  <si>
    <t>UPG SOCIO SANIT</t>
  </si>
  <si>
    <t xml:space="preserve">0200-2016-0003809-5 </t>
  </si>
  <si>
    <t>GESP</t>
  </si>
  <si>
    <t xml:space="preserve"> prov de aire acond parana y nivel </t>
  </si>
  <si>
    <t>0200-2016-0014271-2</t>
  </si>
  <si>
    <t xml:space="preserve">Servicios elaboración y distribución de comidas </t>
  </si>
  <si>
    <t>UADCM</t>
  </si>
  <si>
    <t>6</t>
  </si>
  <si>
    <t>7</t>
  </si>
  <si>
    <t>0200-2017-0010768-1</t>
  </si>
  <si>
    <t>Sistema por mas salud</t>
  </si>
  <si>
    <t>Recarga y mant mensual extintores y de las redes fijas, sistemas de detección de incendio y baterías de gases limpios</t>
  </si>
  <si>
    <t>Entre 10 y 30 dias corridos</t>
  </si>
  <si>
    <t>10 dias corridos</t>
  </si>
  <si>
    <t>60 dias corridos</t>
  </si>
  <si>
    <t>5 dias corridos</t>
  </si>
  <si>
    <t>30 dias corridos</t>
  </si>
  <si>
    <t>24 meses con opcion a renov por 12</t>
  </si>
  <si>
    <t>6 meses con opcion a renov</t>
  </si>
  <si>
    <t>RESID. PROPIAS</t>
  </si>
  <si>
    <t>12 meses o al finalizar obra</t>
  </si>
  <si>
    <t>Entre 5 y 7 dias corridos</t>
  </si>
  <si>
    <t xml:space="preserve">Prov de oxigeno </t>
  </si>
  <si>
    <t xml:space="preserve"> Contratacion Licencia SOFTWARE </t>
  </si>
  <si>
    <t>408</t>
  </si>
  <si>
    <t>431</t>
  </si>
  <si>
    <t xml:space="preserve">Cont banca electronica </t>
  </si>
  <si>
    <t xml:space="preserve">0200-2018-0000735-6 </t>
  </si>
  <si>
    <t xml:space="preserve">0200-2016-0016794-4 </t>
  </si>
  <si>
    <t>GEF</t>
  </si>
  <si>
    <t>GCIA COMUNICACIÓN CORPORATIVA</t>
  </si>
  <si>
    <t>8</t>
  </si>
  <si>
    <t>9</t>
  </si>
  <si>
    <t>10</t>
  </si>
  <si>
    <t>11</t>
  </si>
  <si>
    <t>12</t>
  </si>
  <si>
    <t>13</t>
  </si>
  <si>
    <t>0200-2016-0015220-3</t>
  </si>
  <si>
    <t>Licenciamiento, instalación, implementación y puesta en marcha de un servicio de monitoría integral de la Infraestructura Tecnológica del Data Center y anexos Tecnológicos</t>
  </si>
  <si>
    <t>23/03/2018</t>
  </si>
  <si>
    <t>0200-2017-0012721-4</t>
  </si>
  <si>
    <t>Adquisición de instrumental quirúrgico para armar cajas a fin de realizar intervenciones de cirugía valvular en el ámbito de la Unidad Asistencial Dr. César Milstein.</t>
  </si>
  <si>
    <t>0200-2017-0007852-3</t>
  </si>
  <si>
    <t>Serv Limpieza Integral para todas las Unidades Edilicias del Sistema Por Más Salud,  Policlínico Pami I y Anexo, Policlínico Pami II,  Leloir</t>
  </si>
  <si>
    <t>0200-2017-0018448-1</t>
  </si>
  <si>
    <t>20/03/2018</t>
  </si>
  <si>
    <t>36 meses con opcion a renov (12 meses)</t>
  </si>
  <si>
    <t>Sistema de Información Hospitalario (HIS), y b) Sistema de Registro Medico Electrónico (RME) para ser utilizados en el Hospital Bernardo Houssay</t>
  </si>
  <si>
    <t>0200-2017-0006282-1</t>
  </si>
  <si>
    <t>19/03/2018</t>
  </si>
  <si>
    <t>Sistema de llamadas para encuestas automáticas</t>
  </si>
  <si>
    <t>SGTO</t>
  </si>
  <si>
    <t xml:space="preserve">0200-2016-0012695-4 </t>
  </si>
  <si>
    <t>Insumos Medicos</t>
  </si>
  <si>
    <t>PROVISIÓN ANUAL DE SUTURAS, INSUMOS QUIRÚRGICOS Y AGUJAS PARA POLICLÍNICOS PAMI I Y II</t>
  </si>
  <si>
    <t>1</t>
  </si>
  <si>
    <t>2</t>
  </si>
  <si>
    <t>3</t>
  </si>
  <si>
    <t>0200-2017-0017240-6</t>
  </si>
  <si>
    <t xml:space="preserve">Adquisición de mobiliario para la Gerencia Operativa y Coordinación de UGL </t>
  </si>
  <si>
    <t>0200-2018-0000573-6</t>
  </si>
  <si>
    <t>Adquisición de artículos deportivos y de recreación para el Programa Nacional de Turismo Social.</t>
  </si>
  <si>
    <t>1 dia corrido</t>
  </si>
  <si>
    <t>GPSyC</t>
  </si>
  <si>
    <t xml:space="preserve">0200-2017-0016588-4 </t>
  </si>
  <si>
    <t>Adq arco institucional</t>
  </si>
  <si>
    <t>594</t>
  </si>
  <si>
    <t>595</t>
  </si>
  <si>
    <t>607</t>
  </si>
  <si>
    <t>618</t>
  </si>
  <si>
    <t>619</t>
  </si>
  <si>
    <t xml:space="preserve">0200-2017-0012863-6 </t>
  </si>
  <si>
    <t xml:space="preserve">0200-2017-0015535-8 </t>
  </si>
  <si>
    <t xml:space="preserve">0200-2017-0012323-5 </t>
  </si>
  <si>
    <t xml:space="preserve">Adq de repuestos automotores </t>
  </si>
  <si>
    <t>Adq de luminarias led</t>
  </si>
  <si>
    <t xml:space="preserve"> ADQ DE REFRIGERANTES PARA AIRES AAC</t>
  </si>
  <si>
    <t>Serv impresion folletos</t>
  </si>
  <si>
    <t>Adq de mantas termicas</t>
  </si>
  <si>
    <t>531</t>
  </si>
  <si>
    <t>CONT SERV PERIODISTICOS</t>
  </si>
  <si>
    <t>GA - SGRF</t>
  </si>
  <si>
    <t>0200-2017-0012321-9</t>
  </si>
  <si>
    <t>Adq material inst pami playa (renglones fracasados)</t>
  </si>
  <si>
    <t>ADJUDICADO PARCIAL</t>
  </si>
  <si>
    <t>385</t>
  </si>
  <si>
    <t>387</t>
  </si>
  <si>
    <t>432</t>
  </si>
  <si>
    <t xml:space="preserve">0200-2017-0016569-8 </t>
  </si>
  <si>
    <t xml:space="preserve">0200-2017-0015176-1 </t>
  </si>
  <si>
    <t xml:space="preserve">0200-2018-0000810-7 </t>
  </si>
  <si>
    <t>CONT SERV DE TRANSPORTE TERRESTRE</t>
  </si>
  <si>
    <t>PROVISION DE MERCHANDISING</t>
  </si>
  <si>
    <t>PROVISION DE PAÑALES (DON ORIONE)</t>
  </si>
  <si>
    <t>GPM</t>
  </si>
  <si>
    <t>625</t>
  </si>
  <si>
    <t>664</t>
  </si>
  <si>
    <t>701</t>
  </si>
  <si>
    <t>0200-2017-0005684-8</t>
  </si>
  <si>
    <t xml:space="preserve">0200-2018-0001128-0 </t>
  </si>
  <si>
    <t xml:space="preserve">0200-2017-0014823-8 </t>
  </si>
  <si>
    <t xml:space="preserve"> ADQ SILLAS DE RUEDAS</t>
  </si>
  <si>
    <t xml:space="preserve"> PROV DE MEDICAMENTOS</t>
  </si>
  <si>
    <t xml:space="preserve"> 1 dia</t>
  </si>
  <si>
    <t xml:space="preserve">0360-2017-0009935-7 </t>
  </si>
  <si>
    <t xml:space="preserve">0200-2017-0012121-6 </t>
  </si>
  <si>
    <t>758</t>
  </si>
  <si>
    <t>761</t>
  </si>
  <si>
    <t>15 dias corridos</t>
  </si>
  <si>
    <t>90 dias corridos</t>
  </si>
  <si>
    <t>913</t>
  </si>
  <si>
    <t>947</t>
  </si>
  <si>
    <t>996</t>
  </si>
  <si>
    <t>1001</t>
  </si>
  <si>
    <t>1149</t>
  </si>
  <si>
    <t>1209</t>
  </si>
  <si>
    <t>0200-2018-0000604-1</t>
  </si>
  <si>
    <t>0200-2017-0015649-4</t>
  </si>
  <si>
    <t>0200-2017-0016007-6</t>
  </si>
  <si>
    <t>0200-2017-0007195-2</t>
  </si>
  <si>
    <t xml:space="preserve">0200-2017-0015891-8 </t>
  </si>
  <si>
    <t>Adquisicion de camas hospitalarias</t>
  </si>
  <si>
    <t>Adquisicion material institucional PAMI PLAYA</t>
  </si>
  <si>
    <t>Serv impresión materiales gráficos para campañas de comunicación</t>
  </si>
  <si>
    <t xml:space="preserve">SEÑALETICA NUEVA </t>
  </si>
  <si>
    <t>Adq de sellos de goma</t>
  </si>
  <si>
    <t>PROV DE EQ DE AIRE ACONDICIONADO</t>
  </si>
  <si>
    <t>ADQ DE CARPETAS DE CARTON</t>
  </si>
  <si>
    <t>Provisión y colocación de mamparas</t>
  </si>
  <si>
    <t xml:space="preserve">Servicio de transporte de equipamiento informático entre los edificios de NC, UGL VI y Conurbano, y agencias </t>
  </si>
  <si>
    <t>GITC - SGA</t>
  </si>
  <si>
    <t>GCIA DESARROLLO ESTRATÉGICO Y CALIDAD</t>
  </si>
  <si>
    <t>UGL XXXII (Luján).</t>
  </si>
  <si>
    <t>GCIA EFECT. SANIT PROP</t>
  </si>
  <si>
    <t>GCIA PROMOCION SOCIAL</t>
  </si>
  <si>
    <t>ADJUDICADO</t>
  </si>
  <si>
    <t>FRACASADO</t>
  </si>
  <si>
    <t>SIN EFECTO</t>
  </si>
  <si>
    <t>3 meses con opcion a renov</t>
  </si>
  <si>
    <t>24 meses con opción a renovación por hasta 12 meses.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</si>
  <si>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</si>
  <si>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</si>
  <si>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</si>
  <si>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</si>
  <si>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</si>
  <si>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</si>
  <si>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</si>
  <si>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</si>
  <si>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</si>
  <si>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</si>
  <si>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</si>
  <si>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</si>
  <si>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</si>
  <si>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0200-2017-0018501-1</t>
  </si>
  <si>
    <t>0200-2018-0002442-0</t>
  </si>
  <si>
    <t>0200-2017-0007469-2</t>
  </si>
  <si>
    <t>0200-2018-0000605-8</t>
  </si>
  <si>
    <t>0200-2017-0009324-7</t>
  </si>
  <si>
    <t>0200-2016-0003353-0</t>
  </si>
  <si>
    <t>0200-2017-0012089-9</t>
  </si>
  <si>
    <t>0200-2017-0013544-6</t>
  </si>
  <si>
    <t>0200-2018-0001105-1</t>
  </si>
  <si>
    <t>0340-2018-0000649-1</t>
  </si>
  <si>
    <t xml:space="preserve"> 0200-2018-0002604-0 </t>
  </si>
  <si>
    <t>0200-2018-0007776-1</t>
  </si>
  <si>
    <t>0200-2018-0000757-7</t>
  </si>
  <si>
    <t>Servicio para la prescripción electrónica por protocolos de oncología</t>
  </si>
  <si>
    <t>CAMPAÑA DE VACUNACION - LOGISTICA</t>
  </si>
  <si>
    <t>Provisión prótesis y elementos traumatológicos implantables (ALTO COSTO)</t>
  </si>
  <si>
    <t>Contratación de un servicio de promoción institucional que consta de la provisión de artículos de merchandising</t>
  </si>
  <si>
    <t>SERV DE PROVISION DE BIDONES DE AGUA</t>
  </si>
  <si>
    <t>Provisión de gases medicinales</t>
  </si>
  <si>
    <t>Provisión de reactivos para laboratorio con entrega de equipamiento en comodato</t>
  </si>
  <si>
    <t>Contratación de una Aseguradora de Riesgos de Trabajo (ART) para la cobertura de todo el personal dependiente de este Instituto</t>
  </si>
  <si>
    <t>Adquisición de equipos de telefonía celular con sus respectivos accesorios y un servicio de telefonía celular con geolocalización y administración de las terminales</t>
  </si>
  <si>
    <t>Auditoria de facturación de prestadores alternativos por un plazo máximo de ocho (8) meses</t>
  </si>
  <si>
    <t xml:space="preserve"> SERV. CONSULTORIA</t>
  </si>
  <si>
    <t>Prov. de medicamentos Oncologicos</t>
  </si>
  <si>
    <t>Provisión de equipamiento mobiliario</t>
  </si>
  <si>
    <t>GSIST</t>
  </si>
  <si>
    <t>NC, UADCM y RESID</t>
  </si>
  <si>
    <t>UADCM, PAMI I y II, LELOIR, HOUSSAY</t>
  </si>
  <si>
    <t>UADCM, PAMI I y II</t>
  </si>
  <si>
    <t>GA</t>
  </si>
  <si>
    <t>DIRECCION EJECUTIVA</t>
  </si>
  <si>
    <t>GCIA PREST MEDICAS</t>
  </si>
  <si>
    <t>HOSP HOUSSAY</t>
  </si>
  <si>
    <t>24 meses con opcion a renov (12m)</t>
  </si>
  <si>
    <t>Campaña de vacunación 2018</t>
  </si>
  <si>
    <t>24 meses con opcion a renov (12 meses)</t>
  </si>
  <si>
    <t>Plazo hasta 8 meses</t>
  </si>
  <si>
    <t xml:space="preserve">12 meses </t>
  </si>
  <si>
    <t>0200-2018-0000275-3</t>
  </si>
  <si>
    <t>Adquisición de herramientas para instalación y mantenimiento de redes</t>
  </si>
  <si>
    <t>SGA - GITC- NC</t>
  </si>
  <si>
    <t>0200-2018-0000075-0</t>
  </si>
  <si>
    <t>SOLICITUD COMPRA DE FREEZER PARA RESIDENCIAS PROPIAS (PERU y BALCARCE)</t>
  </si>
  <si>
    <t>0200-2018-0001377-1</t>
  </si>
  <si>
    <t xml:space="preserve">Contratación catering para ciento ochenta (180) personas, para la jornada institucional de instructores internos  en el Centro Cultural "Haroldo Conti" </t>
  </si>
  <si>
    <t>GCIA RRHH</t>
  </si>
  <si>
    <t xml:space="preserve">0200-2018-0000960-1 </t>
  </si>
  <si>
    <t>CONT ENLACE DE INTERNET</t>
  </si>
  <si>
    <t xml:space="preserve">0200-2016-0001117-0 </t>
  </si>
  <si>
    <t xml:space="preserve"> ADQ EQUIP RESOL IMAG RADIOLOGICAS</t>
  </si>
  <si>
    <t>GCIA AUDIT PREST</t>
  </si>
  <si>
    <t xml:space="preserve">0200-2017-0015185-9 </t>
  </si>
  <si>
    <t>Precintos numerados</t>
  </si>
  <si>
    <t>DIRECCION EJEC</t>
  </si>
  <si>
    <t>4</t>
  </si>
  <si>
    <t>5</t>
  </si>
  <si>
    <t>20 dias corridos</t>
  </si>
  <si>
    <t>12 meses (opcion a renovacion por igual período)</t>
  </si>
  <si>
    <t>120 dias corridos</t>
  </si>
  <si>
    <t>69</t>
  </si>
  <si>
    <t>70</t>
  </si>
  <si>
    <t>80</t>
  </si>
  <si>
    <t>89</t>
  </si>
  <si>
    <t>90</t>
  </si>
  <si>
    <t>145</t>
  </si>
  <si>
    <t>0200-2018-0002444-7</t>
  </si>
  <si>
    <t>CONTRATACIÓN DE BANCA ELECTRÓNICA</t>
  </si>
  <si>
    <t>0200-2018-0003738-7</t>
  </si>
  <si>
    <t>CONTRATACIÓN SERVICIO DE CATERING - 1° ENCUENTRO NACIONAL DE REFERENTES DE PRESTACIONES SOCIALES</t>
  </si>
  <si>
    <t>SGPS</t>
  </si>
  <si>
    <t>0200-2018-0004284-4</t>
  </si>
  <si>
    <t>ADQUISICION DE VACUNAS</t>
  </si>
  <si>
    <t>NC Y UGL</t>
  </si>
  <si>
    <t xml:space="preserve">0200-2018-0004254-2 </t>
  </si>
  <si>
    <t>GITECN - SGA</t>
  </si>
  <si>
    <t>0200-2018-0003673-9</t>
  </si>
  <si>
    <t>PRESTACION DE SERVICIOS POSTALES (CONVENIO)</t>
  </si>
  <si>
    <t xml:space="preserve">0200-2018-0004455-3  </t>
  </si>
  <si>
    <t xml:space="preserve">ADQUISICION DE RESMAS </t>
  </si>
  <si>
    <t xml:space="preserve">0200-2018-0005285-8  </t>
  </si>
  <si>
    <t>PROVISION DE RESMAS</t>
  </si>
  <si>
    <t>UGL IX ROSARIO</t>
  </si>
  <si>
    <t xml:space="preserve">0200-2018-0004514-2 </t>
  </si>
  <si>
    <t xml:space="preserve">ADQ E INSTALACION DE SEGURIDAD FISICA </t>
  </si>
  <si>
    <t>ADJUDICADA</t>
  </si>
  <si>
    <t>14/05/2018</t>
  </si>
  <si>
    <t>1 DIA CORRIDO</t>
  </si>
  <si>
    <t xml:space="preserve">0200-2018-0003990-8 </t>
  </si>
  <si>
    <t xml:space="preserve">200-2011-05043-0-0000 </t>
  </si>
  <si>
    <t xml:space="preserve">0200-2018-0004914-8  </t>
  </si>
  <si>
    <t>104</t>
  </si>
  <si>
    <t>Elevador de autos</t>
  </si>
  <si>
    <t>Convenio facultad de medicina (MAESTRIA EN EFECTIVIDAD CLINICA)</t>
  </si>
  <si>
    <t>Resmas ugl junin</t>
  </si>
  <si>
    <t>GCIA ADM - SGA</t>
  </si>
  <si>
    <t>UGL XXXI JUNIN</t>
  </si>
  <si>
    <t>10 meses</t>
  </si>
  <si>
    <t>1 dia habil</t>
  </si>
  <si>
    <t>Inmediata</t>
  </si>
  <si>
    <t xml:space="preserve">10 dias </t>
  </si>
  <si>
    <t>30 dias habiles</t>
  </si>
  <si>
    <t>10 dias habiles</t>
  </si>
  <si>
    <t>100</t>
  </si>
  <si>
    <t>101</t>
  </si>
  <si>
    <t>388</t>
  </si>
  <si>
    <t>439</t>
  </si>
  <si>
    <t>462</t>
  </si>
  <si>
    <t>463</t>
  </si>
  <si>
    <t>477</t>
  </si>
  <si>
    <t>478</t>
  </si>
  <si>
    <t>499</t>
  </si>
  <si>
    <t>500</t>
  </si>
  <si>
    <t>501</t>
  </si>
  <si>
    <t>519</t>
  </si>
  <si>
    <t>0200-2018-0005412-5</t>
  </si>
  <si>
    <t>0200-2018-0000488-3</t>
  </si>
  <si>
    <t>0200-2018-0004257-7</t>
  </si>
  <si>
    <t>0200-2018-0005421-4</t>
  </si>
  <si>
    <t>0200-2018-0007130-5</t>
  </si>
  <si>
    <t>0200-2018-0000954-1</t>
  </si>
  <si>
    <t>0200-2018-0003982-7</t>
  </si>
  <si>
    <t>0200-2018-0010016-1</t>
  </si>
  <si>
    <t>0200-2018-0010132-8</t>
  </si>
  <si>
    <t>0200-2018-0005602-0</t>
  </si>
  <si>
    <t>0200-2018-0005478-8</t>
  </si>
  <si>
    <t>0200-2018-0008925-5</t>
  </si>
  <si>
    <t>0200-2018-0006213-6</t>
  </si>
  <si>
    <t>ADQUISICION DE DISPOSITIVOS CRIPTOGRAFICOS (TOKEN)</t>
  </si>
  <si>
    <t>UGL XXV LA RIOJA</t>
  </si>
  <si>
    <t>Contratacion de servicio Google Maps</t>
  </si>
  <si>
    <t>Servicio de catering</t>
  </si>
  <si>
    <t>Sistema storage Htal Milstein</t>
  </si>
  <si>
    <t>Adq kit mantenimiento impresoras</t>
  </si>
  <si>
    <t>Mamparas para UGL</t>
  </si>
  <si>
    <t>UGL XXXII LUJAN</t>
  </si>
  <si>
    <t>Catering para patagonia</t>
  </si>
  <si>
    <t>Adquisicion de toner</t>
  </si>
  <si>
    <t>SGA - GADM</t>
  </si>
  <si>
    <t>Catering jornada</t>
  </si>
  <si>
    <t>Grafica jornada</t>
  </si>
  <si>
    <t>Discos rigidos</t>
  </si>
  <si>
    <t>Resmas para UGL varias</t>
  </si>
  <si>
    <t>Frazadas para traslado pacientes</t>
  </si>
  <si>
    <t>DAMNP</t>
  </si>
  <si>
    <t xml:space="preserve">Adquisicion de toner </t>
  </si>
  <si>
    <t>UGL IV Mendoza</t>
  </si>
  <si>
    <t>12 meses</t>
  </si>
  <si>
    <t>15 dias habiles</t>
  </si>
  <si>
    <t>LISTADO DE LLAMADOS POR LICITACION O CONCURSO PRIVADO - AÑO 2018</t>
  </si>
  <si>
    <t xml:space="preserve">0200-2018-0006205-5 </t>
  </si>
  <si>
    <t xml:space="preserve"> PROV DE REFUERZA  PAÑALES</t>
  </si>
  <si>
    <t>0200-2018-0003829-4</t>
  </si>
  <si>
    <t>AA UGL CASEROS</t>
  </si>
  <si>
    <t>UGL VIII</t>
  </si>
  <si>
    <t>Refuerza pañales</t>
  </si>
  <si>
    <t xml:space="preserve">0200-2018-0005687-1 </t>
  </si>
  <si>
    <t>Transporte CORTA DISTANCIA-RUTA DEL TANGO -NECOCHEA</t>
  </si>
  <si>
    <t>GCIA PROM SOCIAL Y COMUNITARIA</t>
  </si>
  <si>
    <t>12 dias</t>
  </si>
  <si>
    <t>23 y 24/06</t>
  </si>
  <si>
    <t>0200-2017-0015909-4 </t>
  </si>
  <si>
    <t xml:space="preserve">ADQ.DE PELICULAS LASER IMPRESORA MAMOGRAFICA </t>
  </si>
  <si>
    <t>0200-2017-0015926-4 </t>
  </si>
  <si>
    <t>ADQUISICION DE MATERIAL DE DIFUSION PARA VGM</t>
  </si>
  <si>
    <t>HOSP LELOIR</t>
  </si>
  <si>
    <t>LISTADO DE LLAMADOS POR COMPRAS DIRECTAS - AÑO 2018</t>
  </si>
  <si>
    <t>27</t>
  </si>
  <si>
    <t>28</t>
  </si>
  <si>
    <t>29</t>
  </si>
  <si>
    <t>30</t>
  </si>
  <si>
    <t>31</t>
  </si>
  <si>
    <t>0200-2018-0004255-0</t>
  </si>
  <si>
    <t>Alquiler de tres (3) equipos de digitalización indirecta para el servicio de diagnóstico por imágenes</t>
  </si>
  <si>
    <t>0200-2017-0008755-7</t>
  </si>
  <si>
    <t>Provisión de equipamiento médico hospitalario y varios (mobiliario, herramientas, electrodomésticos, etc.)</t>
  </si>
  <si>
    <t>0200-2018-0004259-3</t>
  </si>
  <si>
    <t>Mantenimiento de un (1) resonador magnético y un (1) tomógrafo computado</t>
  </si>
  <si>
    <t xml:space="preserve">0200-2016-0006334-0 </t>
  </si>
  <si>
    <t>ADQUISICION DE SOFTWARE PARA GESTION DE INVENTARIO E INCIDENCIAS</t>
  </si>
  <si>
    <t>0200-2018-0000660-0</t>
  </si>
  <si>
    <t>Contratación de un servicio de transporte terrestre de larga distancia  (2018 y 2019)</t>
  </si>
  <si>
    <t>GITC</t>
  </si>
  <si>
    <t>GEDECA</t>
  </si>
  <si>
    <t>30 a 60 dias corridos</t>
  </si>
  <si>
    <t>AÑO 2018 y 2019</t>
  </si>
  <si>
    <t xml:space="preserve"> 0200-2017-0016569-8</t>
  </si>
  <si>
    <t>ADQ.DE MERCHANDISING</t>
  </si>
  <si>
    <t xml:space="preserve">0200-2018-0001928-1 </t>
  </si>
  <si>
    <t xml:space="preserve"> SERV MANT GRUPO ELECTROGENO MILSTEIN </t>
  </si>
  <si>
    <t>MILSTEIN</t>
  </si>
  <si>
    <t>1225</t>
  </si>
  <si>
    <t>0200-2018-0001141-8</t>
  </si>
  <si>
    <t>Mantenimiento del sistema de climatización de agua central (12) meses con opción a renovación por hasta igual periodo.</t>
  </si>
  <si>
    <t>628</t>
  </si>
  <si>
    <t>632</t>
  </si>
  <si>
    <t>652</t>
  </si>
  <si>
    <t>655</t>
  </si>
  <si>
    <t>677</t>
  </si>
  <si>
    <t>682</t>
  </si>
  <si>
    <t>576</t>
  </si>
  <si>
    <t xml:space="preserve">0200-2018-0007773-7 </t>
  </si>
  <si>
    <t>ADQ. TONERS</t>
  </si>
  <si>
    <t>UGL XXXVIII - CHIVILCOY</t>
  </si>
  <si>
    <t xml:space="preserve"> 0200-2018-0005271-8</t>
  </si>
  <si>
    <t>ADQUISICION DE RESMAS</t>
  </si>
  <si>
    <t>UGL XIX SANTIAGO DEL ESTERO</t>
  </si>
  <si>
    <t xml:space="preserve">0200-2018-0010571-4 </t>
  </si>
  <si>
    <t xml:space="preserve">PROVISIÓN DE MANUAL FARMACÉUTICO Y VADEMECUM </t>
  </si>
  <si>
    <t xml:space="preserve">0200-2018-0009278-7  </t>
  </si>
  <si>
    <t>COMPRAS DE TANDEM P/AGCIAS</t>
  </si>
  <si>
    <t>UGL VIII S.MARTIN</t>
  </si>
  <si>
    <t xml:space="preserve">0200-2018-0005455-9 </t>
  </si>
  <si>
    <t xml:space="preserve">COMPRA MOBILIARIO INSTITUCIONAL </t>
  </si>
  <si>
    <t>UGL XI MDP</t>
  </si>
  <si>
    <t xml:space="preserve">0200-2018-0005427-3 </t>
  </si>
  <si>
    <t>COMPRA DE TONER</t>
  </si>
  <si>
    <t>UGL XXII JUJUY</t>
  </si>
  <si>
    <t xml:space="preserve">0200-2018-0005380-3 </t>
  </si>
  <si>
    <t>INSUMOS PARA IMPRESORAS</t>
  </si>
  <si>
    <t>UGL XVI-NEUQUEN</t>
  </si>
  <si>
    <t xml:space="preserve"> 0200-2018-0010833-0</t>
  </si>
  <si>
    <t>CONTRATACION SERV. ALQUILER FOTOCOPIADORAS</t>
  </si>
  <si>
    <t>NIVEL CENTRAL</t>
  </si>
  <si>
    <t xml:space="preserve">0200-2018-0008366-4 </t>
  </si>
  <si>
    <t>INSTALACION Y PUESTA EN MARCHA DE TRES EQUIPOS DE AIRE ACONDICIONADO</t>
  </si>
  <si>
    <t>UGL VII - LA PLATA</t>
  </si>
  <si>
    <t xml:space="preserve"> 0200-2018-0007854-7 </t>
  </si>
  <si>
    <t>COMPRA DE MOBILIARIO</t>
  </si>
  <si>
    <t xml:space="preserve">0200-2018-0005988-7 </t>
  </si>
  <si>
    <t>RECOLECCIÓN, TRATAMIENTO Y DISPOSICIÓN FINAL DE RESIDUOS PATOGENICOS</t>
  </si>
  <si>
    <t>HTAL. BERNARDO HOUSSAY</t>
  </si>
  <si>
    <t xml:space="preserve">0200-2018-0008344-3 </t>
  </si>
  <si>
    <t>CONT.SERV.DE AGUA POTABLE SEDE Y AGCIAS.</t>
  </si>
  <si>
    <t xml:space="preserve">0200-2018-0005370-6 </t>
  </si>
  <si>
    <t>ADQUISICION REPUESTOS VARIOS .P/EQUIPOS CENTRALES DE AIRE ACONDICIONADO</t>
  </si>
  <si>
    <t xml:space="preserve"> UGL III CORDOBA</t>
  </si>
  <si>
    <t xml:space="preserve"> 0200-2017-0011255-1</t>
  </si>
  <si>
    <t>CONVENIO UFI PAMI</t>
  </si>
  <si>
    <t xml:space="preserve"> 0200-2018-0012592-8</t>
  </si>
  <si>
    <t>Aceite de Charlotte</t>
  </si>
  <si>
    <t>GMEDICAMENTOS</t>
  </si>
  <si>
    <t>0200-2018-0005557-1</t>
  </si>
  <si>
    <t>ADQ DE HERRAMIENTAS PARA LA INSTALACIÓN Y MANTENIMIENTO DE REDES DE DATOS</t>
  </si>
  <si>
    <t xml:space="preserve">0200-2018-0012483-2 </t>
  </si>
  <si>
    <t>Catering para la organizacion del Consejo Participativo Regional</t>
  </si>
  <si>
    <t>0200-2018-0009492-5</t>
  </si>
  <si>
    <t>Adquisición cajas de cartón</t>
  </si>
  <si>
    <t xml:space="preserve"> DURF</t>
  </si>
  <si>
    <t>3 dias habiles</t>
  </si>
  <si>
    <t>5 dias habiles</t>
  </si>
  <si>
    <t>6 meses con opcion a renovacion</t>
  </si>
  <si>
    <t>3 meses con opcion a renovacion</t>
  </si>
  <si>
    <t>6 meses</t>
  </si>
  <si>
    <t xml:space="preserve">0200-2018-0004422-7 </t>
  </si>
  <si>
    <t>RECARGA DE MATAFUEGOS Y COMPRA DE EXTINTORES</t>
  </si>
  <si>
    <t xml:space="preserve">0200-2018-0004961-1 </t>
  </si>
  <si>
    <t xml:space="preserve">CARGA ANUAL DE HELIO PARA EL RESONADOR MAGNETICO </t>
  </si>
  <si>
    <t>1 año con opción a renovación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</si>
</sst>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workbookViewId="0">
      <pane ySplit="5" topLeftCell="A6" activePane="bottomLeft" state="frozen"/>
      <selection pane="bottomLeft" activeCell="C10" sqref="C10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</row>
    <row r="3" spans="1:31" x14ac:dyDescent="0.25">
      <c r="A3" s="31" t="s">
        <v>15</v>
      </c>
      <c r="H3" s="16"/>
    </row>
    <row r="4" spans="1:31" s="16" customFormat="1" x14ac:dyDescent="0.25">
      <c r="A4" s="18"/>
    </row>
    <row r="5" spans="1:31" ht="30" x14ac:dyDescent="0.25">
      <c r="A5" s="19" t="s">
        <v>13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2" t="s">
        <v>9</v>
      </c>
      <c r="H5" s="21" t="s">
        <v>19</v>
      </c>
      <c r="I5" s="21" t="s">
        <v>21</v>
      </c>
      <c r="AD5" s="2" t="s">
        <v>4</v>
      </c>
      <c r="AE5" s="3" t="s">
        <v>3</v>
      </c>
    </row>
    <row r="6" spans="1:31" ht="30" x14ac:dyDescent="0.25">
      <c r="A6" s="23">
        <v>1</v>
      </c>
      <c r="B6" s="24" t="s">
        <v>24</v>
      </c>
      <c r="C6" s="25" t="s">
        <v>36</v>
      </c>
      <c r="D6" s="24" t="s">
        <v>25</v>
      </c>
      <c r="E6" s="4">
        <v>43138</v>
      </c>
      <c r="F6" s="12" t="s">
        <v>5</v>
      </c>
      <c r="G6" s="12" t="s">
        <v>11</v>
      </c>
      <c r="H6" s="38" t="s">
        <v>34</v>
      </c>
      <c r="J6" t="s">
        <v>11</v>
      </c>
      <c r="AD6" s="8">
        <v>2580040</v>
      </c>
      <c r="AE6" s="4" t="str">
        <f t="shared" ref="AE6:AE14" si="0">+F6</f>
        <v>EN PROCESO</v>
      </c>
    </row>
    <row r="7" spans="1:31" ht="30" x14ac:dyDescent="0.25">
      <c r="A7" s="23">
        <v>2</v>
      </c>
      <c r="B7" s="24" t="s">
        <v>26</v>
      </c>
      <c r="C7" s="25" t="s">
        <v>27</v>
      </c>
      <c r="D7" s="24" t="s">
        <v>22</v>
      </c>
      <c r="E7" s="9">
        <v>43126</v>
      </c>
      <c r="F7" s="12" t="s">
        <v>207</v>
      </c>
      <c r="G7" s="12" t="s">
        <v>11</v>
      </c>
      <c r="H7" s="38" t="s">
        <v>34</v>
      </c>
      <c r="J7" t="s">
        <v>11</v>
      </c>
      <c r="AD7" s="8">
        <v>1804635.52</v>
      </c>
      <c r="AE7" s="4" t="str">
        <f t="shared" si="0"/>
        <v>ADJUDICADO</v>
      </c>
    </row>
    <row r="8" spans="1:31" ht="30" customHeight="1" x14ac:dyDescent="0.25">
      <c r="A8" s="23">
        <v>3</v>
      </c>
      <c r="B8" s="24" t="s">
        <v>28</v>
      </c>
      <c r="C8" s="25" t="s">
        <v>29</v>
      </c>
      <c r="D8" s="24" t="s">
        <v>30</v>
      </c>
      <c r="E8" s="6">
        <v>43137</v>
      </c>
      <c r="F8" s="12" t="s">
        <v>207</v>
      </c>
      <c r="G8" s="12" t="s">
        <v>10</v>
      </c>
      <c r="H8" s="38" t="s">
        <v>84</v>
      </c>
      <c r="J8" t="s">
        <v>10</v>
      </c>
      <c r="AD8" s="8">
        <v>1440000</v>
      </c>
      <c r="AE8" s="4" t="str">
        <f t="shared" si="0"/>
        <v>ADJUDICADO</v>
      </c>
    </row>
    <row r="9" spans="1:31" ht="30" x14ac:dyDescent="0.25">
      <c r="A9" s="23">
        <v>4</v>
      </c>
      <c r="B9" s="24" t="s">
        <v>31</v>
      </c>
      <c r="C9" s="25" t="s">
        <v>37</v>
      </c>
      <c r="D9" s="24" t="s">
        <v>32</v>
      </c>
      <c r="E9" s="9">
        <v>43137</v>
      </c>
      <c r="F9" s="12" t="s">
        <v>5</v>
      </c>
      <c r="G9" s="12" t="s">
        <v>10</v>
      </c>
      <c r="H9" s="38" t="s">
        <v>85</v>
      </c>
      <c r="J9" t="s">
        <v>10</v>
      </c>
      <c r="AD9" s="8">
        <v>11017131.27</v>
      </c>
      <c r="AE9" s="4" t="str">
        <f t="shared" si="0"/>
        <v>EN PROCESO</v>
      </c>
    </row>
    <row r="10" spans="1:31" s="1" customFormat="1" ht="53.25" customHeight="1" x14ac:dyDescent="0.25">
      <c r="A10" s="23">
        <v>5</v>
      </c>
      <c r="B10" s="24" t="s">
        <v>33</v>
      </c>
      <c r="C10" s="25" t="s">
        <v>38</v>
      </c>
      <c r="D10" s="24" t="s">
        <v>22</v>
      </c>
      <c r="E10" s="9">
        <v>43153</v>
      </c>
      <c r="F10" s="12" t="s">
        <v>207</v>
      </c>
      <c r="G10" s="12" t="s">
        <v>11</v>
      </c>
      <c r="H10" s="38" t="s">
        <v>35</v>
      </c>
      <c r="J10" s="1" t="s">
        <v>11</v>
      </c>
      <c r="AD10" s="8">
        <v>87313320</v>
      </c>
      <c r="AE10" s="4" t="str">
        <f t="shared" si="0"/>
        <v>ADJUDICADO</v>
      </c>
    </row>
    <row r="11" spans="1:31" ht="30" x14ac:dyDescent="0.25">
      <c r="A11" s="23" t="s">
        <v>79</v>
      </c>
      <c r="B11" s="24" t="s">
        <v>76</v>
      </c>
      <c r="C11" s="25" t="s">
        <v>77</v>
      </c>
      <c r="D11" s="26" t="s">
        <v>78</v>
      </c>
      <c r="E11" s="4">
        <v>43158</v>
      </c>
      <c r="F11" s="12" t="s">
        <v>5</v>
      </c>
      <c r="G11" s="12" t="s">
        <v>11</v>
      </c>
      <c r="H11" s="38" t="s">
        <v>34</v>
      </c>
      <c r="AD11" s="10">
        <v>7019365</v>
      </c>
      <c r="AE11" s="4" t="str">
        <f t="shared" si="0"/>
        <v>EN PROCESO</v>
      </c>
    </row>
    <row r="12" spans="1:31" ht="45" x14ac:dyDescent="0.25">
      <c r="A12" s="23" t="s">
        <v>80</v>
      </c>
      <c r="B12" s="24" t="s">
        <v>81</v>
      </c>
      <c r="C12" s="25" t="s">
        <v>83</v>
      </c>
      <c r="D12" s="26" t="s">
        <v>82</v>
      </c>
      <c r="E12" s="4">
        <v>43157</v>
      </c>
      <c r="F12" s="12" t="s">
        <v>207</v>
      </c>
      <c r="G12" s="12" t="s">
        <v>11</v>
      </c>
      <c r="H12" s="38" t="s">
        <v>34</v>
      </c>
      <c r="AD12" s="10">
        <v>102000000</v>
      </c>
      <c r="AE12" s="4" t="str">
        <f t="shared" si="0"/>
        <v>ADJUDICADO</v>
      </c>
    </row>
    <row r="13" spans="1:31" s="1" customFormat="1" ht="45" x14ac:dyDescent="0.25">
      <c r="A13" s="23" t="s">
        <v>103</v>
      </c>
      <c r="B13" s="24" t="s">
        <v>124</v>
      </c>
      <c r="C13" s="25" t="s">
        <v>126</v>
      </c>
      <c r="D13" s="26" t="s">
        <v>74</v>
      </c>
      <c r="E13" s="9">
        <v>43159</v>
      </c>
      <c r="F13" s="12" t="s">
        <v>5</v>
      </c>
      <c r="G13" s="12" t="s">
        <v>125</v>
      </c>
      <c r="H13" s="38" t="s">
        <v>34</v>
      </c>
      <c r="K13" s="34"/>
      <c r="AD13" s="8">
        <v>3336000</v>
      </c>
      <c r="AE13" s="4" t="str">
        <f t="shared" si="0"/>
        <v>EN PROCESO</v>
      </c>
    </row>
    <row r="14" spans="1:31" ht="30" x14ac:dyDescent="0.25">
      <c r="A14" s="23" t="s">
        <v>104</v>
      </c>
      <c r="B14" s="24" t="s">
        <v>120</v>
      </c>
      <c r="C14" s="25" t="s">
        <v>122</v>
      </c>
      <c r="D14" s="26" t="s">
        <v>123</v>
      </c>
      <c r="E14" s="5" t="s">
        <v>121</v>
      </c>
      <c r="F14" s="12" t="s">
        <v>207</v>
      </c>
      <c r="G14" s="12" t="s">
        <v>11</v>
      </c>
      <c r="H14" s="38" t="s">
        <v>34</v>
      </c>
      <c r="AD14" s="10">
        <v>3000000</v>
      </c>
      <c r="AE14" s="4" t="str">
        <f t="shared" si="0"/>
        <v>ADJUDICADO</v>
      </c>
    </row>
    <row r="15" spans="1:31" ht="45" x14ac:dyDescent="0.25">
      <c r="A15" s="23" t="s">
        <v>105</v>
      </c>
      <c r="B15" s="24" t="s">
        <v>116</v>
      </c>
      <c r="C15" s="25" t="s">
        <v>119</v>
      </c>
      <c r="D15" s="26" t="s">
        <v>22</v>
      </c>
      <c r="E15" s="5" t="s">
        <v>117</v>
      </c>
      <c r="F15" s="12" t="s">
        <v>207</v>
      </c>
      <c r="G15" s="12" t="s">
        <v>11</v>
      </c>
      <c r="H15" s="38" t="s">
        <v>118</v>
      </c>
    </row>
    <row r="16" spans="1:31" ht="45" x14ac:dyDescent="0.25">
      <c r="A16" s="23" t="s">
        <v>106</v>
      </c>
      <c r="B16" s="24" t="s">
        <v>114</v>
      </c>
      <c r="C16" s="25" t="s">
        <v>115</v>
      </c>
      <c r="D16" s="26" t="s">
        <v>74</v>
      </c>
      <c r="E16" s="4">
        <v>43180</v>
      </c>
      <c r="F16" s="12" t="s">
        <v>5</v>
      </c>
      <c r="G16" s="12" t="s">
        <v>11</v>
      </c>
      <c r="H16" s="38" t="s">
        <v>90</v>
      </c>
    </row>
    <row r="17" spans="1:10" ht="60" x14ac:dyDescent="0.25">
      <c r="A17" s="23" t="s">
        <v>107</v>
      </c>
      <c r="B17" s="24" t="s">
        <v>112</v>
      </c>
      <c r="C17" s="25" t="s">
        <v>113</v>
      </c>
      <c r="D17" s="26" t="s">
        <v>74</v>
      </c>
      <c r="E17" s="4">
        <v>43181</v>
      </c>
      <c r="F17" s="12" t="s">
        <v>5</v>
      </c>
      <c r="G17" s="12" t="s">
        <v>10</v>
      </c>
      <c r="H17" s="38" t="s">
        <v>86</v>
      </c>
    </row>
    <row r="18" spans="1:10" ht="60" x14ac:dyDescent="0.25">
      <c r="A18" s="23" t="s">
        <v>108</v>
      </c>
      <c r="B18" s="24" t="s">
        <v>109</v>
      </c>
      <c r="C18" s="25" t="s">
        <v>110</v>
      </c>
      <c r="D18" s="26" t="s">
        <v>22</v>
      </c>
      <c r="E18" s="4" t="s">
        <v>111</v>
      </c>
      <c r="F18" s="12" t="s">
        <v>207</v>
      </c>
      <c r="G18" s="12" t="s">
        <v>11</v>
      </c>
      <c r="H18" s="38" t="s">
        <v>34</v>
      </c>
    </row>
    <row r="19" spans="1:10" ht="30" x14ac:dyDescent="0.25">
      <c r="A19" s="23" t="s">
        <v>212</v>
      </c>
      <c r="B19" s="24" t="s">
        <v>225</v>
      </c>
      <c r="C19" s="25" t="s">
        <v>238</v>
      </c>
      <c r="D19" s="26" t="s">
        <v>251</v>
      </c>
      <c r="E19" s="4">
        <v>43195</v>
      </c>
      <c r="F19" s="12" t="s">
        <v>207</v>
      </c>
      <c r="G19" s="12" t="s">
        <v>11</v>
      </c>
      <c r="H19" s="38" t="s">
        <v>259</v>
      </c>
    </row>
    <row r="20" spans="1:10" ht="30" x14ac:dyDescent="0.25">
      <c r="A20" s="23" t="s">
        <v>213</v>
      </c>
      <c r="B20" s="24" t="s">
        <v>226</v>
      </c>
      <c r="C20" s="25" t="s">
        <v>239</v>
      </c>
      <c r="D20" s="26" t="s">
        <v>30</v>
      </c>
      <c r="E20" s="4">
        <v>43201</v>
      </c>
      <c r="F20" s="12" t="s">
        <v>5</v>
      </c>
      <c r="G20" s="12" t="s">
        <v>125</v>
      </c>
      <c r="H20" s="38" t="s">
        <v>260</v>
      </c>
    </row>
    <row r="21" spans="1:10" ht="30" x14ac:dyDescent="0.25">
      <c r="A21" s="23" t="s">
        <v>214</v>
      </c>
      <c r="B21" s="24" t="s">
        <v>227</v>
      </c>
      <c r="C21" s="25" t="s">
        <v>240</v>
      </c>
      <c r="D21" s="26" t="s">
        <v>30</v>
      </c>
      <c r="E21" s="4">
        <v>43228</v>
      </c>
      <c r="F21" s="12" t="s">
        <v>5</v>
      </c>
      <c r="G21" s="12" t="s">
        <v>125</v>
      </c>
      <c r="H21" s="38" t="s">
        <v>34</v>
      </c>
    </row>
    <row r="22" spans="1:10" ht="45" x14ac:dyDescent="0.25">
      <c r="A22" s="23" t="s">
        <v>215</v>
      </c>
      <c r="B22" s="24" t="s">
        <v>228</v>
      </c>
      <c r="C22" s="25" t="s">
        <v>241</v>
      </c>
      <c r="D22" s="26" t="s">
        <v>30</v>
      </c>
      <c r="E22" s="4">
        <v>43209</v>
      </c>
      <c r="F22" s="12" t="s">
        <v>208</v>
      </c>
      <c r="G22" s="12" t="s">
        <v>11</v>
      </c>
      <c r="H22" s="38" t="s">
        <v>34</v>
      </c>
    </row>
    <row r="23" spans="1:10" x14ac:dyDescent="0.25">
      <c r="A23" s="23" t="s">
        <v>216</v>
      </c>
      <c r="B23" s="24" t="s">
        <v>229</v>
      </c>
      <c r="C23" s="25" t="s">
        <v>242</v>
      </c>
      <c r="D23" s="26" t="s">
        <v>252</v>
      </c>
      <c r="E23" s="4">
        <v>43217</v>
      </c>
      <c r="F23" s="12" t="s">
        <v>5</v>
      </c>
      <c r="G23" s="12" t="s">
        <v>11</v>
      </c>
      <c r="H23" s="38" t="s">
        <v>34</v>
      </c>
    </row>
    <row r="24" spans="1:10" ht="30" x14ac:dyDescent="0.25">
      <c r="A24" s="23" t="s">
        <v>217</v>
      </c>
      <c r="B24" s="24" t="s">
        <v>230</v>
      </c>
      <c r="C24" s="25" t="s">
        <v>243</v>
      </c>
      <c r="D24" s="26" t="s">
        <v>253</v>
      </c>
      <c r="E24" s="4">
        <v>43229</v>
      </c>
      <c r="F24" s="12" t="s">
        <v>5</v>
      </c>
      <c r="G24" s="12" t="s">
        <v>125</v>
      </c>
      <c r="H24" s="38" t="s">
        <v>34</v>
      </c>
    </row>
    <row r="25" spans="1:10" ht="30" x14ac:dyDescent="0.25">
      <c r="A25" s="23" t="s">
        <v>218</v>
      </c>
      <c r="B25" s="24" t="s">
        <v>231</v>
      </c>
      <c r="C25" s="23" t="s">
        <v>244</v>
      </c>
      <c r="D25" s="24" t="s">
        <v>254</v>
      </c>
      <c r="E25" s="4">
        <v>43230</v>
      </c>
      <c r="F25" s="12" t="s">
        <v>5</v>
      </c>
      <c r="G25" s="4" t="s">
        <v>125</v>
      </c>
      <c r="H25" s="12" t="s">
        <v>34</v>
      </c>
      <c r="I25" s="12"/>
      <c r="J25" s="38"/>
    </row>
    <row r="26" spans="1:10" ht="45" x14ac:dyDescent="0.25">
      <c r="A26" s="23" t="s">
        <v>219</v>
      </c>
      <c r="B26" s="24" t="s">
        <v>232</v>
      </c>
      <c r="C26" s="25" t="s">
        <v>245</v>
      </c>
      <c r="D26" s="26" t="s">
        <v>255</v>
      </c>
      <c r="E26" s="4">
        <v>43235</v>
      </c>
      <c r="F26" s="12" t="s">
        <v>5</v>
      </c>
      <c r="G26" s="12" t="s">
        <v>11</v>
      </c>
      <c r="H26" s="38" t="s">
        <v>34</v>
      </c>
    </row>
    <row r="27" spans="1:10" ht="60" x14ac:dyDescent="0.25">
      <c r="A27" s="23" t="s">
        <v>220</v>
      </c>
      <c r="B27" s="24" t="s">
        <v>233</v>
      </c>
      <c r="C27" s="25" t="s">
        <v>246</v>
      </c>
      <c r="D27" s="26" t="s">
        <v>58</v>
      </c>
      <c r="E27" s="4">
        <v>43241</v>
      </c>
      <c r="F27" s="12" t="s">
        <v>207</v>
      </c>
      <c r="G27" s="12" t="s">
        <v>11</v>
      </c>
      <c r="H27" s="38" t="s">
        <v>261</v>
      </c>
    </row>
    <row r="28" spans="1:10" ht="30" x14ac:dyDescent="0.25">
      <c r="A28" s="23" t="s">
        <v>221</v>
      </c>
      <c r="B28" s="24" t="s">
        <v>234</v>
      </c>
      <c r="C28" s="25" t="s">
        <v>247</v>
      </c>
      <c r="D28" s="26" t="s">
        <v>32</v>
      </c>
      <c r="E28" s="4">
        <v>43237</v>
      </c>
      <c r="F28" s="12" t="s">
        <v>5</v>
      </c>
      <c r="G28" s="12" t="s">
        <v>11</v>
      </c>
      <c r="H28" s="38" t="s">
        <v>262</v>
      </c>
    </row>
    <row r="29" spans="1:10" x14ac:dyDescent="0.25">
      <c r="A29" s="23" t="s">
        <v>222</v>
      </c>
      <c r="B29" s="24" t="s">
        <v>235</v>
      </c>
      <c r="C29" s="25" t="s">
        <v>248</v>
      </c>
      <c r="D29" s="26" t="s">
        <v>256</v>
      </c>
      <c r="E29" s="4">
        <v>43257</v>
      </c>
      <c r="F29" s="12" t="s">
        <v>5</v>
      </c>
      <c r="G29" s="12" t="s">
        <v>11</v>
      </c>
      <c r="H29" s="38" t="s">
        <v>34</v>
      </c>
    </row>
    <row r="30" spans="1:10" ht="30" x14ac:dyDescent="0.25">
      <c r="A30" s="23" t="s">
        <v>223</v>
      </c>
      <c r="B30" s="24" t="s">
        <v>236</v>
      </c>
      <c r="C30" s="25" t="s">
        <v>249</v>
      </c>
      <c r="D30" s="26" t="s">
        <v>257</v>
      </c>
      <c r="E30" s="4">
        <v>43262</v>
      </c>
      <c r="F30" s="12" t="s">
        <v>5</v>
      </c>
      <c r="G30" s="12" t="s">
        <v>125</v>
      </c>
      <c r="H30" s="38" t="s">
        <v>263</v>
      </c>
    </row>
    <row r="31" spans="1:10" x14ac:dyDescent="0.25">
      <c r="A31" s="23" t="s">
        <v>224</v>
      </c>
      <c r="B31" s="24" t="s">
        <v>237</v>
      </c>
      <c r="C31" s="25" t="s">
        <v>250</v>
      </c>
      <c r="D31" s="26" t="s">
        <v>258</v>
      </c>
      <c r="E31" s="4">
        <v>43273</v>
      </c>
      <c r="F31" s="12" t="s">
        <v>5</v>
      </c>
      <c r="G31" s="12" t="s">
        <v>10</v>
      </c>
      <c r="H31" s="38" t="s">
        <v>86</v>
      </c>
    </row>
    <row r="32" spans="1:10" ht="45" x14ac:dyDescent="0.25">
      <c r="A32" s="23" t="s">
        <v>392</v>
      </c>
      <c r="B32" s="24" t="s">
        <v>397</v>
      </c>
      <c r="C32" s="25" t="s">
        <v>398</v>
      </c>
      <c r="D32" s="26" t="s">
        <v>78</v>
      </c>
      <c r="E32" s="4">
        <v>43286</v>
      </c>
      <c r="F32" s="12" t="s">
        <v>5</v>
      </c>
      <c r="G32" s="12" t="s">
        <v>11</v>
      </c>
      <c r="H32" s="38" t="s">
        <v>90</v>
      </c>
    </row>
    <row r="33" spans="1:8" ht="45" x14ac:dyDescent="0.25">
      <c r="A33" s="23" t="s">
        <v>393</v>
      </c>
      <c r="B33" s="24" t="s">
        <v>399</v>
      </c>
      <c r="C33" s="25" t="s">
        <v>400</v>
      </c>
      <c r="D33" s="26" t="s">
        <v>78</v>
      </c>
      <c r="E33" s="4">
        <v>43301</v>
      </c>
      <c r="F33" s="12" t="s">
        <v>5</v>
      </c>
      <c r="G33" s="12" t="s">
        <v>10</v>
      </c>
      <c r="H33" s="38" t="s">
        <v>409</v>
      </c>
    </row>
    <row r="34" spans="1:8" ht="30" x14ac:dyDescent="0.25">
      <c r="A34" s="23" t="s">
        <v>394</v>
      </c>
      <c r="B34" s="24" t="s">
        <v>401</v>
      </c>
      <c r="C34" s="25" t="s">
        <v>402</v>
      </c>
      <c r="D34" s="26" t="s">
        <v>78</v>
      </c>
      <c r="E34" s="4">
        <v>43300</v>
      </c>
      <c r="F34" s="12" t="s">
        <v>5</v>
      </c>
      <c r="G34" s="12" t="s">
        <v>11</v>
      </c>
      <c r="H34" s="38" t="s">
        <v>34</v>
      </c>
    </row>
    <row r="35" spans="1:8" ht="30" x14ac:dyDescent="0.25">
      <c r="A35" s="23" t="s">
        <v>395</v>
      </c>
      <c r="B35" s="24" t="s">
        <v>403</v>
      </c>
      <c r="C35" s="25" t="s">
        <v>404</v>
      </c>
      <c r="D35" s="26" t="s">
        <v>407</v>
      </c>
      <c r="E35" s="4">
        <v>43299</v>
      </c>
      <c r="F35" s="12" t="s">
        <v>5</v>
      </c>
      <c r="G35" s="12" t="s">
        <v>11</v>
      </c>
      <c r="H35" s="38" t="s">
        <v>85</v>
      </c>
    </row>
    <row r="36" spans="1:8" ht="30" x14ac:dyDescent="0.25">
      <c r="A36" s="23" t="s">
        <v>396</v>
      </c>
      <c r="B36" s="24" t="s">
        <v>405</v>
      </c>
      <c r="C36" s="25" t="s">
        <v>406</v>
      </c>
      <c r="D36" s="26" t="s">
        <v>408</v>
      </c>
      <c r="E36" s="4">
        <v>43311</v>
      </c>
      <c r="F36" s="12" t="s">
        <v>5</v>
      </c>
      <c r="G36" s="12" t="s">
        <v>11</v>
      </c>
      <c r="H36" s="38" t="s">
        <v>410</v>
      </c>
    </row>
  </sheetData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pane ySplit="5" topLeftCell="A6" activePane="bottomLeft" state="frozen"/>
      <selection pane="bottomLeft" activeCell="G6" sqref="G6:G44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28.7109375" customWidth="1"/>
    <col min="9" max="9" width="0.85546875" hidden="1" customWidth="1"/>
    <col min="10" max="10" width="11.42578125" customWidth="1"/>
  </cols>
  <sheetData>
    <row r="1" spans="1:10" s="11" customFormat="1" x14ac:dyDescent="0.25"/>
    <row r="2" spans="1:10" ht="19.5" x14ac:dyDescent="0.25">
      <c r="A2" s="40" t="s">
        <v>40</v>
      </c>
      <c r="B2" s="40"/>
      <c r="C2" s="40"/>
      <c r="D2" s="40"/>
      <c r="E2" s="40"/>
      <c r="F2" s="40"/>
      <c r="G2" s="40"/>
      <c r="H2" s="40"/>
    </row>
    <row r="3" spans="1:10" s="16" customFormat="1" x14ac:dyDescent="0.25">
      <c r="A3" s="31" t="s">
        <v>15</v>
      </c>
    </row>
    <row r="4" spans="1:10" x14ac:dyDescent="0.25">
      <c r="A4" s="11"/>
      <c r="B4" s="11"/>
      <c r="C4" s="11"/>
      <c r="D4" s="11"/>
      <c r="E4" s="11"/>
      <c r="F4" s="11"/>
      <c r="G4" s="11"/>
    </row>
    <row r="5" spans="1:10" ht="30" x14ac:dyDescent="0.25">
      <c r="A5" s="19" t="s">
        <v>12</v>
      </c>
      <c r="B5" s="19" t="s">
        <v>0</v>
      </c>
      <c r="C5" s="19" t="s">
        <v>6</v>
      </c>
      <c r="D5" s="19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21" t="s">
        <v>21</v>
      </c>
      <c r="J5" s="16"/>
    </row>
    <row r="6" spans="1:10" x14ac:dyDescent="0.25">
      <c r="A6" s="27">
        <v>17</v>
      </c>
      <c r="B6" s="28" t="s">
        <v>44</v>
      </c>
      <c r="C6" s="29" t="s">
        <v>45</v>
      </c>
      <c r="D6" s="28" t="s">
        <v>46</v>
      </c>
      <c r="E6" s="9">
        <v>43117</v>
      </c>
      <c r="F6" s="12" t="s">
        <v>2</v>
      </c>
      <c r="G6" s="12" t="s">
        <v>2</v>
      </c>
      <c r="H6" s="33" t="s">
        <v>86</v>
      </c>
      <c r="I6" s="33"/>
      <c r="J6" s="16"/>
    </row>
    <row r="7" spans="1:10" x14ac:dyDescent="0.25">
      <c r="A7" s="27">
        <v>33</v>
      </c>
      <c r="B7" s="28" t="s">
        <v>20</v>
      </c>
      <c r="C7" s="29" t="s">
        <v>47</v>
      </c>
      <c r="D7" s="28" t="s">
        <v>202</v>
      </c>
      <c r="E7" s="9">
        <v>43111</v>
      </c>
      <c r="F7" s="12" t="s">
        <v>207</v>
      </c>
      <c r="G7" s="12" t="s">
        <v>207</v>
      </c>
      <c r="H7" s="33" t="s">
        <v>86</v>
      </c>
      <c r="I7" s="33">
        <v>4500183789</v>
      </c>
      <c r="J7" s="16"/>
    </row>
    <row r="8" spans="1:10" ht="30" x14ac:dyDescent="0.25">
      <c r="A8" s="27">
        <v>34</v>
      </c>
      <c r="B8" s="28" t="s">
        <v>48</v>
      </c>
      <c r="C8" s="29" t="s">
        <v>49</v>
      </c>
      <c r="D8" s="28" t="s">
        <v>50</v>
      </c>
      <c r="E8" s="9">
        <v>43110</v>
      </c>
      <c r="F8" s="12" t="s">
        <v>156</v>
      </c>
      <c r="G8" s="12" t="s">
        <v>156</v>
      </c>
      <c r="H8" s="33" t="s">
        <v>87</v>
      </c>
      <c r="I8" s="33"/>
    </row>
    <row r="9" spans="1:10" x14ac:dyDescent="0.25">
      <c r="A9" s="27">
        <v>87</v>
      </c>
      <c r="B9" s="28" t="s">
        <v>51</v>
      </c>
      <c r="C9" s="29" t="s">
        <v>52</v>
      </c>
      <c r="D9" s="28" t="s">
        <v>53</v>
      </c>
      <c r="E9" s="6">
        <v>43112</v>
      </c>
      <c r="F9" s="12" t="s">
        <v>2</v>
      </c>
      <c r="G9" s="12" t="s">
        <v>2</v>
      </c>
      <c r="H9" s="33" t="s">
        <v>88</v>
      </c>
      <c r="I9" s="33">
        <v>4500180610</v>
      </c>
    </row>
    <row r="10" spans="1:10" ht="30" x14ac:dyDescent="0.25">
      <c r="A10" s="27">
        <v>88</v>
      </c>
      <c r="B10" s="28" t="s">
        <v>54</v>
      </c>
      <c r="C10" s="29" t="s">
        <v>55</v>
      </c>
      <c r="D10" s="28" t="s">
        <v>202</v>
      </c>
      <c r="E10" s="6">
        <v>43119</v>
      </c>
      <c r="F10" s="12" t="s">
        <v>208</v>
      </c>
      <c r="G10" s="12" t="s">
        <v>208</v>
      </c>
      <c r="H10" s="38" t="s">
        <v>89</v>
      </c>
      <c r="I10" s="33">
        <v>4500178319</v>
      </c>
    </row>
    <row r="11" spans="1:10" x14ac:dyDescent="0.25">
      <c r="A11" s="27" t="s">
        <v>42</v>
      </c>
      <c r="B11" s="28" t="s">
        <v>56</v>
      </c>
      <c r="C11" s="29" t="s">
        <v>57</v>
      </c>
      <c r="D11" s="28" t="s">
        <v>58</v>
      </c>
      <c r="E11" s="6">
        <v>43111</v>
      </c>
      <c r="F11" s="12" t="s">
        <v>2</v>
      </c>
      <c r="G11" s="12" t="s">
        <v>2</v>
      </c>
      <c r="H11" s="33" t="s">
        <v>87</v>
      </c>
      <c r="I11" s="33">
        <v>4500179815</v>
      </c>
    </row>
    <row r="12" spans="1:10" x14ac:dyDescent="0.25">
      <c r="A12" s="27">
        <v>142</v>
      </c>
      <c r="B12" s="28" t="s">
        <v>59</v>
      </c>
      <c r="C12" s="29" t="s">
        <v>60</v>
      </c>
      <c r="D12" s="28" t="s">
        <v>61</v>
      </c>
      <c r="E12" s="6">
        <v>43131</v>
      </c>
      <c r="F12" s="12" t="s">
        <v>207</v>
      </c>
      <c r="G12" s="12" t="s">
        <v>207</v>
      </c>
      <c r="H12" s="33" t="s">
        <v>88</v>
      </c>
      <c r="I12" s="33"/>
    </row>
    <row r="13" spans="1:10" x14ac:dyDescent="0.25">
      <c r="A13" s="27">
        <v>145</v>
      </c>
      <c r="B13" s="28" t="s">
        <v>62</v>
      </c>
      <c r="C13" s="29" t="s">
        <v>63</v>
      </c>
      <c r="D13" s="28" t="s">
        <v>64</v>
      </c>
      <c r="E13" s="6">
        <v>43123</v>
      </c>
      <c r="F13" s="12" t="s">
        <v>2</v>
      </c>
      <c r="G13" s="12" t="s">
        <v>2</v>
      </c>
      <c r="H13" s="33" t="s">
        <v>88</v>
      </c>
      <c r="I13" s="33"/>
    </row>
    <row r="14" spans="1:10" x14ac:dyDescent="0.25">
      <c r="A14" s="27" t="s">
        <v>43</v>
      </c>
      <c r="B14" s="28" t="s">
        <v>65</v>
      </c>
      <c r="C14" s="29" t="s">
        <v>95</v>
      </c>
      <c r="D14" s="28" t="s">
        <v>202</v>
      </c>
      <c r="E14" s="6">
        <v>43123</v>
      </c>
      <c r="F14" s="12" t="s">
        <v>207</v>
      </c>
      <c r="G14" s="12" t="s">
        <v>207</v>
      </c>
      <c r="H14" s="38" t="s">
        <v>90</v>
      </c>
      <c r="I14" s="33"/>
    </row>
    <row r="15" spans="1:10" ht="30" x14ac:dyDescent="0.25">
      <c r="A15" s="27">
        <v>282</v>
      </c>
      <c r="B15" s="28" t="s">
        <v>66</v>
      </c>
      <c r="C15" s="29" t="s">
        <v>67</v>
      </c>
      <c r="D15" s="30" t="s">
        <v>91</v>
      </c>
      <c r="E15" s="6">
        <v>43136</v>
      </c>
      <c r="F15" s="12" t="s">
        <v>208</v>
      </c>
      <c r="G15" s="12" t="s">
        <v>208</v>
      </c>
      <c r="H15" s="38" t="s">
        <v>89</v>
      </c>
      <c r="I15" s="33"/>
    </row>
    <row r="16" spans="1:10" x14ac:dyDescent="0.25">
      <c r="A16" s="27">
        <v>284</v>
      </c>
      <c r="B16" s="28" t="s">
        <v>68</v>
      </c>
      <c r="C16" s="29" t="s">
        <v>69</v>
      </c>
      <c r="D16" s="28" t="s">
        <v>64</v>
      </c>
      <c r="E16" s="6">
        <v>43130</v>
      </c>
      <c r="F16" s="12" t="s">
        <v>207</v>
      </c>
      <c r="G16" s="12" t="s">
        <v>207</v>
      </c>
      <c r="H16" s="33" t="s">
        <v>85</v>
      </c>
      <c r="I16" s="33"/>
    </row>
    <row r="17" spans="1:9" x14ac:dyDescent="0.25">
      <c r="A17" s="27">
        <v>285</v>
      </c>
      <c r="B17" s="28" t="s">
        <v>70</v>
      </c>
      <c r="C17" s="29" t="s">
        <v>71</v>
      </c>
      <c r="D17" s="28" t="s">
        <v>72</v>
      </c>
      <c r="E17" s="6">
        <v>43131</v>
      </c>
      <c r="F17" s="12" t="s">
        <v>5</v>
      </c>
      <c r="G17" s="12" t="s">
        <v>5</v>
      </c>
      <c r="H17" s="38" t="s">
        <v>92</v>
      </c>
      <c r="I17" s="33"/>
    </row>
    <row r="18" spans="1:9" x14ac:dyDescent="0.25">
      <c r="A18" s="27">
        <v>370</v>
      </c>
      <c r="B18" s="28" t="s">
        <v>73</v>
      </c>
      <c r="C18" s="29" t="s">
        <v>94</v>
      </c>
      <c r="D18" s="28" t="s">
        <v>74</v>
      </c>
      <c r="E18" s="6">
        <v>43132</v>
      </c>
      <c r="F18" s="12" t="s">
        <v>207</v>
      </c>
      <c r="G18" s="12" t="s">
        <v>207</v>
      </c>
      <c r="H18" s="38" t="s">
        <v>34</v>
      </c>
      <c r="I18" s="33"/>
    </row>
    <row r="19" spans="1:9" x14ac:dyDescent="0.25">
      <c r="A19" s="27">
        <v>371</v>
      </c>
      <c r="B19" s="28" t="s">
        <v>23</v>
      </c>
      <c r="C19" s="29" t="s">
        <v>75</v>
      </c>
      <c r="D19" s="28" t="s">
        <v>64</v>
      </c>
      <c r="E19" s="6">
        <v>43139</v>
      </c>
      <c r="F19" s="17" t="s">
        <v>207</v>
      </c>
      <c r="G19" s="12" t="s">
        <v>207</v>
      </c>
      <c r="H19" s="38" t="s">
        <v>93</v>
      </c>
      <c r="I19" s="33"/>
    </row>
    <row r="20" spans="1:9" s="16" customFormat="1" ht="30" x14ac:dyDescent="0.25">
      <c r="A20" s="27" t="s">
        <v>157</v>
      </c>
      <c r="B20" s="28" t="s">
        <v>160</v>
      </c>
      <c r="C20" s="29" t="s">
        <v>164</v>
      </c>
      <c r="D20" s="28" t="s">
        <v>50</v>
      </c>
      <c r="E20" s="6">
        <v>43136</v>
      </c>
      <c r="F20" s="17" t="s">
        <v>207</v>
      </c>
      <c r="G20" s="12" t="s">
        <v>156</v>
      </c>
      <c r="H20" s="33" t="s">
        <v>85</v>
      </c>
      <c r="I20" s="33"/>
    </row>
    <row r="21" spans="1:9" s="16" customFormat="1" x14ac:dyDescent="0.25">
      <c r="A21" s="27" t="s">
        <v>158</v>
      </c>
      <c r="B21" s="28" t="s">
        <v>161</v>
      </c>
      <c r="C21" s="29" t="s">
        <v>165</v>
      </c>
      <c r="D21" s="28" t="s">
        <v>166</v>
      </c>
      <c r="E21" s="6">
        <v>43139</v>
      </c>
      <c r="F21" s="17" t="s">
        <v>209</v>
      </c>
      <c r="G21" s="12" t="s">
        <v>209</v>
      </c>
      <c r="H21" s="38" t="s">
        <v>90</v>
      </c>
      <c r="I21" s="33"/>
    </row>
    <row r="22" spans="1:9" x14ac:dyDescent="0.25">
      <c r="A22" s="27" t="s">
        <v>96</v>
      </c>
      <c r="B22" s="28" t="s">
        <v>99</v>
      </c>
      <c r="C22" s="29" t="s">
        <v>98</v>
      </c>
      <c r="D22" s="28" t="s">
        <v>101</v>
      </c>
      <c r="E22" s="6">
        <v>43140</v>
      </c>
      <c r="F22" s="17" t="s">
        <v>2</v>
      </c>
      <c r="G22" s="12" t="s">
        <v>2</v>
      </c>
      <c r="H22" s="38" t="s">
        <v>34</v>
      </c>
      <c r="I22" s="33">
        <v>4500186657</v>
      </c>
    </row>
    <row r="23" spans="1:9" s="11" customFormat="1" x14ac:dyDescent="0.25">
      <c r="A23" s="27" t="s">
        <v>97</v>
      </c>
      <c r="B23" s="28" t="s">
        <v>100</v>
      </c>
      <c r="C23" s="29" t="s">
        <v>152</v>
      </c>
      <c r="D23" s="28" t="s">
        <v>102</v>
      </c>
      <c r="E23" s="7">
        <v>43138</v>
      </c>
      <c r="F23" s="17" t="s">
        <v>207</v>
      </c>
      <c r="G23" s="12" t="s">
        <v>207</v>
      </c>
      <c r="H23" s="38" t="s">
        <v>34</v>
      </c>
      <c r="I23" s="33"/>
    </row>
    <row r="24" spans="1:9" s="11" customFormat="1" x14ac:dyDescent="0.25">
      <c r="A24" s="27" t="s">
        <v>159</v>
      </c>
      <c r="B24" s="28" t="s">
        <v>162</v>
      </c>
      <c r="C24" s="29" t="s">
        <v>163</v>
      </c>
      <c r="D24" s="28" t="s">
        <v>50</v>
      </c>
      <c r="E24" s="7">
        <v>43138</v>
      </c>
      <c r="F24" s="12" t="s">
        <v>207</v>
      </c>
      <c r="G24" s="12" t="s">
        <v>207</v>
      </c>
      <c r="H24" s="38" t="s">
        <v>175</v>
      </c>
      <c r="I24" s="33"/>
    </row>
    <row r="25" spans="1:9" s="11" customFormat="1" ht="30" x14ac:dyDescent="0.25">
      <c r="A25" s="27" t="s">
        <v>151</v>
      </c>
      <c r="B25" s="28" t="s">
        <v>48</v>
      </c>
      <c r="C25" s="29" t="s">
        <v>155</v>
      </c>
      <c r="D25" s="28"/>
      <c r="E25" s="7">
        <v>43145</v>
      </c>
      <c r="F25" s="17" t="s">
        <v>2</v>
      </c>
      <c r="G25" s="12" t="s">
        <v>2</v>
      </c>
      <c r="H25" s="33" t="s">
        <v>87</v>
      </c>
      <c r="I25" s="33"/>
    </row>
    <row r="26" spans="1:9" s="11" customFormat="1" x14ac:dyDescent="0.25">
      <c r="A26" s="27" t="s">
        <v>138</v>
      </c>
      <c r="B26" s="28" t="s">
        <v>154</v>
      </c>
      <c r="C26" s="29" t="s">
        <v>146</v>
      </c>
      <c r="D26" s="28" t="s">
        <v>153</v>
      </c>
      <c r="E26" s="7">
        <v>43152</v>
      </c>
      <c r="F26" s="17" t="s">
        <v>207</v>
      </c>
      <c r="G26" s="12" t="s">
        <v>207</v>
      </c>
      <c r="H26" s="33" t="s">
        <v>85</v>
      </c>
      <c r="I26" s="33"/>
    </row>
    <row r="27" spans="1:9" s="11" customFormat="1" x14ac:dyDescent="0.25">
      <c r="A27" s="27" t="s">
        <v>139</v>
      </c>
      <c r="B27" s="28" t="s">
        <v>143</v>
      </c>
      <c r="C27" s="29" t="s">
        <v>147</v>
      </c>
      <c r="D27" s="28" t="s">
        <v>153</v>
      </c>
      <c r="E27" s="7">
        <v>43152</v>
      </c>
      <c r="F27" s="17" t="s">
        <v>208</v>
      </c>
      <c r="G27" s="12" t="s">
        <v>208</v>
      </c>
      <c r="H27" s="33" t="s">
        <v>88</v>
      </c>
      <c r="I27" s="33"/>
    </row>
    <row r="28" spans="1:9" s="11" customFormat="1" x14ac:dyDescent="0.25">
      <c r="A28" s="27" t="s">
        <v>140</v>
      </c>
      <c r="B28" s="28" t="s">
        <v>144</v>
      </c>
      <c r="C28" s="29" t="s">
        <v>148</v>
      </c>
      <c r="D28" s="28" t="s">
        <v>153</v>
      </c>
      <c r="E28" s="7">
        <v>43154</v>
      </c>
      <c r="F28" s="17" t="s">
        <v>208</v>
      </c>
      <c r="G28" s="12" t="s">
        <v>208</v>
      </c>
      <c r="H28" s="33" t="s">
        <v>85</v>
      </c>
      <c r="I28" s="33"/>
    </row>
    <row r="29" spans="1:9" s="11" customFormat="1" x14ac:dyDescent="0.25">
      <c r="A29" s="27" t="s">
        <v>141</v>
      </c>
      <c r="B29" s="28" t="s">
        <v>145</v>
      </c>
      <c r="C29" s="29" t="s">
        <v>149</v>
      </c>
      <c r="D29" s="28" t="s">
        <v>102</v>
      </c>
      <c r="E29" s="7">
        <v>43154</v>
      </c>
      <c r="F29" s="17" t="s">
        <v>207</v>
      </c>
      <c r="G29" s="12" t="s">
        <v>207</v>
      </c>
      <c r="H29" s="33" t="s">
        <v>180</v>
      </c>
      <c r="I29" s="33"/>
    </row>
    <row r="30" spans="1:9" s="11" customFormat="1" x14ac:dyDescent="0.25">
      <c r="A30" s="27" t="s">
        <v>142</v>
      </c>
      <c r="B30" s="28" t="s">
        <v>56</v>
      </c>
      <c r="C30" s="29" t="s">
        <v>150</v>
      </c>
      <c r="D30" s="28" t="s">
        <v>58</v>
      </c>
      <c r="E30" s="7">
        <v>43153</v>
      </c>
      <c r="F30" s="17" t="s">
        <v>2</v>
      </c>
      <c r="G30" s="12" t="s">
        <v>2</v>
      </c>
      <c r="H30" s="33" t="s">
        <v>87</v>
      </c>
      <c r="I30" s="33"/>
    </row>
    <row r="31" spans="1:9" s="11" customFormat="1" x14ac:dyDescent="0.25">
      <c r="A31" s="27" t="s">
        <v>167</v>
      </c>
      <c r="B31" s="28" t="s">
        <v>170</v>
      </c>
      <c r="C31" s="29" t="s">
        <v>173</v>
      </c>
      <c r="D31" s="28" t="s">
        <v>166</v>
      </c>
      <c r="E31" s="7">
        <v>43165</v>
      </c>
      <c r="F31" s="17" t="s">
        <v>5</v>
      </c>
      <c r="G31" s="12" t="s">
        <v>5</v>
      </c>
      <c r="H31" s="33" t="s">
        <v>181</v>
      </c>
      <c r="I31" s="33"/>
    </row>
    <row r="32" spans="1:9" s="11" customFormat="1" x14ac:dyDescent="0.25">
      <c r="A32" s="27" t="s">
        <v>168</v>
      </c>
      <c r="B32" s="28" t="s">
        <v>171</v>
      </c>
      <c r="C32" s="29" t="s">
        <v>197</v>
      </c>
      <c r="D32" s="28" t="s">
        <v>153</v>
      </c>
      <c r="E32" s="7">
        <v>43160</v>
      </c>
      <c r="F32" s="17" t="s">
        <v>207</v>
      </c>
      <c r="G32" s="12" t="s">
        <v>207</v>
      </c>
      <c r="H32" s="33" t="s">
        <v>87</v>
      </c>
      <c r="I32" s="33">
        <v>4500204285</v>
      </c>
    </row>
    <row r="33" spans="1:9" s="11" customFormat="1" x14ac:dyDescent="0.25">
      <c r="A33" s="27" t="s">
        <v>169</v>
      </c>
      <c r="B33" s="28" t="s">
        <v>172</v>
      </c>
      <c r="C33" s="29" t="s">
        <v>174</v>
      </c>
      <c r="D33" s="32" t="s">
        <v>74</v>
      </c>
      <c r="E33" s="7">
        <v>43164</v>
      </c>
      <c r="F33" s="17" t="s">
        <v>5</v>
      </c>
      <c r="G33" s="12" t="s">
        <v>207</v>
      </c>
      <c r="H33" s="38" t="s">
        <v>90</v>
      </c>
      <c r="I33" s="33"/>
    </row>
    <row r="34" spans="1:9" s="15" customFormat="1" x14ac:dyDescent="0.25">
      <c r="A34" s="27" t="s">
        <v>178</v>
      </c>
      <c r="B34" s="28" t="s">
        <v>176</v>
      </c>
      <c r="C34" s="29" t="s">
        <v>198</v>
      </c>
      <c r="D34" s="28" t="s">
        <v>153</v>
      </c>
      <c r="E34" s="7">
        <v>43168</v>
      </c>
      <c r="F34" s="17" t="s">
        <v>207</v>
      </c>
      <c r="G34" s="12" t="s">
        <v>207</v>
      </c>
      <c r="H34" s="33" t="s">
        <v>87</v>
      </c>
      <c r="I34" s="33"/>
    </row>
    <row r="35" spans="1:9" s="15" customFormat="1" x14ac:dyDescent="0.25">
      <c r="A35" s="27" t="s">
        <v>179</v>
      </c>
      <c r="B35" s="28" t="s">
        <v>177</v>
      </c>
      <c r="C35" s="29" t="s">
        <v>199</v>
      </c>
      <c r="D35" s="28" t="s">
        <v>153</v>
      </c>
      <c r="E35" s="7">
        <v>43171</v>
      </c>
      <c r="F35" s="17" t="s">
        <v>207</v>
      </c>
      <c r="G35" s="12" t="s">
        <v>207</v>
      </c>
      <c r="H35" s="33" t="s">
        <v>88</v>
      </c>
      <c r="I35" s="33">
        <v>4500203377</v>
      </c>
    </row>
    <row r="36" spans="1:9" s="16" customFormat="1" ht="30" x14ac:dyDescent="0.25">
      <c r="A36" s="27" t="s">
        <v>182</v>
      </c>
      <c r="B36" s="28" t="s">
        <v>188</v>
      </c>
      <c r="C36" s="29" t="s">
        <v>195</v>
      </c>
      <c r="D36" s="28" t="s">
        <v>203</v>
      </c>
      <c r="E36" s="7">
        <v>43178</v>
      </c>
      <c r="F36" s="17" t="s">
        <v>207</v>
      </c>
      <c r="G36" s="12" t="s">
        <v>207</v>
      </c>
      <c r="H36" s="33" t="s">
        <v>210</v>
      </c>
      <c r="I36" s="33"/>
    </row>
    <row r="37" spans="1:9" x14ac:dyDescent="0.25">
      <c r="A37" s="27" t="s">
        <v>183</v>
      </c>
      <c r="B37" s="28" t="s">
        <v>189</v>
      </c>
      <c r="C37" s="29" t="s">
        <v>196</v>
      </c>
      <c r="D37" s="28" t="s">
        <v>153</v>
      </c>
      <c r="E37" s="7">
        <v>43186</v>
      </c>
      <c r="F37" s="17" t="s">
        <v>208</v>
      </c>
      <c r="G37" s="12" t="s">
        <v>208</v>
      </c>
      <c r="H37" s="33" t="s">
        <v>88</v>
      </c>
    </row>
    <row r="38" spans="1:9" x14ac:dyDescent="0.25">
      <c r="A38" s="27" t="s">
        <v>184</v>
      </c>
      <c r="B38" s="28" t="s">
        <v>190</v>
      </c>
      <c r="C38" s="29" t="s">
        <v>200</v>
      </c>
      <c r="D38" s="28" t="s">
        <v>204</v>
      </c>
      <c r="E38" s="7">
        <v>43200</v>
      </c>
      <c r="F38" s="17" t="s">
        <v>208</v>
      </c>
      <c r="G38" s="12" t="s">
        <v>208</v>
      </c>
      <c r="H38" s="33" t="s">
        <v>88</v>
      </c>
    </row>
    <row r="39" spans="1:9" ht="45" x14ac:dyDescent="0.25">
      <c r="A39" s="27" t="s">
        <v>185</v>
      </c>
      <c r="B39" s="28" t="s">
        <v>191</v>
      </c>
      <c r="C39" s="29" t="s">
        <v>201</v>
      </c>
      <c r="D39" s="28" t="s">
        <v>202</v>
      </c>
      <c r="E39" s="7">
        <v>43194</v>
      </c>
      <c r="F39" s="17" t="s">
        <v>207</v>
      </c>
      <c r="G39" s="12" t="s">
        <v>207</v>
      </c>
      <c r="H39" s="38" t="s">
        <v>211</v>
      </c>
    </row>
    <row r="40" spans="1:9" x14ac:dyDescent="0.25">
      <c r="A40" s="27" t="s">
        <v>186</v>
      </c>
      <c r="B40" s="28" t="s">
        <v>192</v>
      </c>
      <c r="C40" s="29" t="s">
        <v>193</v>
      </c>
      <c r="D40" s="28" t="s">
        <v>205</v>
      </c>
      <c r="E40" s="7">
        <v>43223</v>
      </c>
      <c r="F40" s="17" t="s">
        <v>5</v>
      </c>
      <c r="G40" s="12" t="s">
        <v>208</v>
      </c>
      <c r="H40" s="33" t="s">
        <v>88</v>
      </c>
    </row>
    <row r="41" spans="1:9" x14ac:dyDescent="0.25">
      <c r="A41" s="27" t="s">
        <v>187</v>
      </c>
      <c r="B41" s="28" t="s">
        <v>48</v>
      </c>
      <c r="C41" s="29" t="s">
        <v>194</v>
      </c>
      <c r="D41" s="28" t="s">
        <v>206</v>
      </c>
      <c r="E41" s="7">
        <v>43242</v>
      </c>
      <c r="F41" s="39" t="s">
        <v>5</v>
      </c>
      <c r="G41" s="12" t="s">
        <v>208</v>
      </c>
      <c r="H41" s="33" t="s">
        <v>87</v>
      </c>
    </row>
    <row r="42" spans="1:9" x14ac:dyDescent="0.25">
      <c r="A42" s="27">
        <v>1221</v>
      </c>
      <c r="B42" s="28" t="s">
        <v>411</v>
      </c>
      <c r="C42" s="29" t="s">
        <v>412</v>
      </c>
      <c r="D42" s="28" t="s">
        <v>206</v>
      </c>
      <c r="E42" s="7">
        <v>39614</v>
      </c>
      <c r="F42" s="39" t="s">
        <v>5</v>
      </c>
      <c r="G42" s="12" t="s">
        <v>5</v>
      </c>
      <c r="H42" s="33" t="s">
        <v>85</v>
      </c>
    </row>
    <row r="43" spans="1:9" x14ac:dyDescent="0.25">
      <c r="A43" s="27">
        <v>1224</v>
      </c>
      <c r="B43" s="28" t="s">
        <v>413</v>
      </c>
      <c r="C43" s="29" t="s">
        <v>414</v>
      </c>
      <c r="D43" s="28" t="s">
        <v>415</v>
      </c>
      <c r="E43" s="7">
        <v>43314</v>
      </c>
      <c r="F43" s="39" t="s">
        <v>5</v>
      </c>
      <c r="G43" s="12" t="s">
        <v>5</v>
      </c>
      <c r="H43" s="33" t="s">
        <v>34</v>
      </c>
    </row>
    <row r="44" spans="1:9" ht="45" x14ac:dyDescent="0.25">
      <c r="A44" s="27" t="s">
        <v>416</v>
      </c>
      <c r="B44" s="28" t="s">
        <v>417</v>
      </c>
      <c r="C44" s="29" t="s">
        <v>418</v>
      </c>
      <c r="D44" s="28" t="s">
        <v>415</v>
      </c>
      <c r="E44" s="7">
        <v>43334</v>
      </c>
      <c r="F44" s="39" t="s">
        <v>5</v>
      </c>
      <c r="G44" s="12" t="s">
        <v>5</v>
      </c>
      <c r="H44" s="33" t="s">
        <v>34</v>
      </c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zoomScaleNormal="100" workbookViewId="0">
      <pane ySplit="5" topLeftCell="A6" activePane="bottomLeft" state="frozen"/>
      <selection pane="bottomLeft" activeCell="F6" sqref="F6:F16"/>
    </sheetView>
  </sheetViews>
  <sheetFormatPr baseColWidth="10" defaultRowHeight="15" x14ac:dyDescent="0.25"/>
  <cols>
    <col min="1" max="1" width="6.7109375" style="15" customWidth="1"/>
    <col min="2" max="2" width="20.28515625" style="15" customWidth="1"/>
    <col min="3" max="3" width="45.85546875" style="15" customWidth="1"/>
    <col min="4" max="4" width="25.42578125" style="14" customWidth="1"/>
    <col min="5" max="5" width="12.140625" style="15" customWidth="1"/>
    <col min="6" max="6" width="13" style="15" customWidth="1"/>
    <col min="7" max="7" width="13.7109375" style="15" customWidth="1"/>
    <col min="8" max="8" width="28" style="15" customWidth="1"/>
    <col min="9" max="9" width="16.7109375" style="35" hidden="1" customWidth="1"/>
    <col min="10" max="15" width="11.42578125" style="15"/>
    <col min="16" max="16" width="29.85546875" style="15" customWidth="1"/>
    <col min="17" max="30" width="11.42578125" style="15"/>
    <col min="31" max="31" width="24.42578125" style="15" customWidth="1"/>
    <col min="32" max="32" width="18" style="15" customWidth="1"/>
    <col min="33" max="33" width="19.140625" style="15" customWidth="1"/>
    <col min="34" max="16384" width="11.42578125" style="15"/>
  </cols>
  <sheetData>
    <row r="1" spans="1:33" x14ac:dyDescent="0.25">
      <c r="J1" s="13"/>
    </row>
    <row r="2" spans="1:33" ht="23.25" customHeight="1" x14ac:dyDescent="0.25">
      <c r="A2" s="40" t="s">
        <v>39</v>
      </c>
      <c r="B2" s="40"/>
      <c r="C2" s="40"/>
      <c r="D2" s="40"/>
      <c r="E2" s="40"/>
      <c r="F2" s="40"/>
      <c r="G2" s="40"/>
      <c r="H2" s="40"/>
      <c r="J2" s="13"/>
    </row>
    <row r="3" spans="1:33" x14ac:dyDescent="0.25">
      <c r="A3" s="31" t="s">
        <v>15</v>
      </c>
      <c r="H3" s="16"/>
      <c r="J3" s="13"/>
      <c r="N3" s="16"/>
      <c r="O3" s="16"/>
      <c r="P3" s="16"/>
      <c r="Q3" s="16"/>
      <c r="R3" s="16"/>
      <c r="S3" s="16"/>
      <c r="T3" s="16"/>
      <c r="U3" s="16"/>
      <c r="V3" s="16"/>
    </row>
    <row r="4" spans="1:33" s="16" customFormat="1" x14ac:dyDescent="0.25">
      <c r="A4" s="18"/>
      <c r="D4" s="14"/>
      <c r="I4" s="35"/>
      <c r="J4" s="13"/>
    </row>
    <row r="5" spans="1:33" ht="28.5" customHeight="1" x14ac:dyDescent="0.25">
      <c r="A5" s="19" t="s">
        <v>14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21" t="s">
        <v>21</v>
      </c>
      <c r="N5" s="16"/>
      <c r="O5" s="16"/>
      <c r="P5" s="16"/>
      <c r="Q5" s="16"/>
      <c r="R5" s="16"/>
      <c r="S5" s="16"/>
      <c r="T5" s="16"/>
      <c r="U5" s="16"/>
      <c r="V5" s="16"/>
      <c r="AF5" s="2" t="s">
        <v>4</v>
      </c>
      <c r="AG5" s="3" t="s">
        <v>3</v>
      </c>
    </row>
    <row r="6" spans="1:33" ht="30" customHeight="1" x14ac:dyDescent="0.25">
      <c r="A6" s="27" t="s">
        <v>127</v>
      </c>
      <c r="B6" s="28" t="s">
        <v>136</v>
      </c>
      <c r="C6" s="29" t="s">
        <v>137</v>
      </c>
      <c r="D6" s="28" t="s">
        <v>135</v>
      </c>
      <c r="E6" s="9">
        <v>43154</v>
      </c>
      <c r="F6" s="12" t="s">
        <v>207</v>
      </c>
      <c r="G6" s="12" t="s">
        <v>10</v>
      </c>
      <c r="H6" s="38" t="s">
        <v>85</v>
      </c>
      <c r="I6" s="33"/>
      <c r="N6" s="16"/>
      <c r="O6" s="16"/>
      <c r="P6" s="16"/>
      <c r="Q6" s="16"/>
      <c r="R6" s="16"/>
      <c r="S6" s="16"/>
      <c r="T6" s="16"/>
      <c r="U6" s="16"/>
      <c r="V6" s="16"/>
      <c r="AF6" s="8">
        <v>2580040</v>
      </c>
      <c r="AG6" s="4" t="str">
        <f t="shared" ref="AG6:AG16" si="0">+F6</f>
        <v>ADJUDICADO</v>
      </c>
    </row>
    <row r="7" spans="1:33" ht="30" x14ac:dyDescent="0.25">
      <c r="A7" s="27" t="s">
        <v>128</v>
      </c>
      <c r="B7" s="28" t="s">
        <v>130</v>
      </c>
      <c r="C7" s="29" t="s">
        <v>131</v>
      </c>
      <c r="D7" s="28" t="s">
        <v>123</v>
      </c>
      <c r="E7" s="9">
        <v>43167</v>
      </c>
      <c r="F7" s="12" t="s">
        <v>208</v>
      </c>
      <c r="G7" s="12" t="s">
        <v>10</v>
      </c>
      <c r="H7" s="38" t="s">
        <v>88</v>
      </c>
      <c r="I7" s="33">
        <v>4500182122</v>
      </c>
      <c r="N7" s="16"/>
      <c r="O7" s="16"/>
      <c r="P7" s="16"/>
      <c r="Q7" s="16"/>
      <c r="R7" s="16"/>
      <c r="S7" s="16"/>
      <c r="T7" s="16"/>
      <c r="U7" s="16"/>
      <c r="V7" s="16"/>
      <c r="AF7" s="8">
        <v>1804635.52</v>
      </c>
      <c r="AG7" s="4" t="str">
        <f t="shared" si="0"/>
        <v>FRACASADO</v>
      </c>
    </row>
    <row r="8" spans="1:33" ht="45" x14ac:dyDescent="0.25">
      <c r="A8" s="27" t="s">
        <v>129</v>
      </c>
      <c r="B8" s="28" t="s">
        <v>132</v>
      </c>
      <c r="C8" s="29" t="s">
        <v>133</v>
      </c>
      <c r="D8" s="28" t="s">
        <v>135</v>
      </c>
      <c r="E8" s="9">
        <v>43171</v>
      </c>
      <c r="F8" s="12" t="s">
        <v>2</v>
      </c>
      <c r="G8" s="12" t="s">
        <v>10</v>
      </c>
      <c r="H8" s="38" t="s">
        <v>134</v>
      </c>
      <c r="I8" s="33"/>
      <c r="N8" s="16"/>
      <c r="O8" s="16"/>
      <c r="P8" s="16"/>
      <c r="Q8" s="16"/>
      <c r="R8" s="16"/>
      <c r="S8" s="16"/>
      <c r="T8" s="16"/>
      <c r="U8" s="16"/>
      <c r="V8" s="16"/>
      <c r="AF8" s="8">
        <v>1440000</v>
      </c>
      <c r="AG8" s="4" t="str">
        <f t="shared" si="0"/>
        <v>DESIERTO</v>
      </c>
    </row>
    <row r="9" spans="1:33" ht="30" customHeight="1" x14ac:dyDescent="0.25">
      <c r="A9" s="27" t="s">
        <v>280</v>
      </c>
      <c r="B9" s="28" t="s">
        <v>386</v>
      </c>
      <c r="C9" s="29" t="s">
        <v>387</v>
      </c>
      <c r="D9" s="28" t="s">
        <v>390</v>
      </c>
      <c r="E9" s="9">
        <v>43175</v>
      </c>
      <c r="F9" s="12" t="s">
        <v>207</v>
      </c>
      <c r="G9" s="12" t="s">
        <v>10</v>
      </c>
      <c r="H9" s="38" t="s">
        <v>85</v>
      </c>
      <c r="I9" s="33">
        <v>4500184197</v>
      </c>
      <c r="N9" s="16"/>
      <c r="O9" s="16"/>
      <c r="P9" s="16"/>
      <c r="Q9" s="16"/>
      <c r="R9" s="16"/>
      <c r="S9" s="16"/>
      <c r="T9" s="16"/>
      <c r="U9" s="16"/>
      <c r="V9" s="16"/>
      <c r="AF9" s="8">
        <v>11017131.27</v>
      </c>
      <c r="AG9" s="4" t="str">
        <f t="shared" si="0"/>
        <v>ADJUDICADO</v>
      </c>
    </row>
    <row r="10" spans="1:33" ht="30" x14ac:dyDescent="0.25">
      <c r="A10" s="27" t="s">
        <v>281</v>
      </c>
      <c r="B10" s="28" t="s">
        <v>388</v>
      </c>
      <c r="C10" s="29" t="s">
        <v>389</v>
      </c>
      <c r="D10" s="28" t="s">
        <v>123</v>
      </c>
      <c r="E10" s="9">
        <v>43175</v>
      </c>
      <c r="F10" s="12" t="s">
        <v>207</v>
      </c>
      <c r="G10" s="12" t="s">
        <v>10</v>
      </c>
      <c r="H10" s="38" t="s">
        <v>88</v>
      </c>
      <c r="I10" s="33">
        <v>4500181436</v>
      </c>
      <c r="N10" s="16"/>
      <c r="O10" s="16"/>
      <c r="P10" s="16"/>
      <c r="Q10" s="16"/>
      <c r="R10" s="16"/>
      <c r="S10" s="16"/>
      <c r="T10" s="16"/>
      <c r="U10" s="16"/>
      <c r="V10" s="16"/>
      <c r="AF10" s="8">
        <v>87313320</v>
      </c>
      <c r="AG10" s="4" t="str">
        <f t="shared" si="0"/>
        <v>ADJUDICADO</v>
      </c>
    </row>
    <row r="11" spans="1:33" ht="30" x14ac:dyDescent="0.25">
      <c r="A11" s="27" t="s">
        <v>79</v>
      </c>
      <c r="B11" s="28" t="s">
        <v>264</v>
      </c>
      <c r="C11" s="29" t="s">
        <v>265</v>
      </c>
      <c r="D11" s="28" t="s">
        <v>266</v>
      </c>
      <c r="E11" s="9">
        <v>43180</v>
      </c>
      <c r="F11" s="12" t="s">
        <v>2</v>
      </c>
      <c r="G11" s="12" t="s">
        <v>10</v>
      </c>
      <c r="H11" s="38" t="s">
        <v>88</v>
      </c>
      <c r="I11" s="33"/>
      <c r="N11" s="16"/>
      <c r="O11" s="16"/>
      <c r="P11" s="16"/>
      <c r="Q11" s="16"/>
      <c r="R11" s="16"/>
      <c r="S11" s="16"/>
      <c r="T11" s="16"/>
      <c r="U11" s="16"/>
      <c r="V11" s="16"/>
      <c r="AF11" s="10">
        <v>7019365</v>
      </c>
      <c r="AG11" s="4" t="str">
        <f t="shared" si="0"/>
        <v>DESIERTO</v>
      </c>
    </row>
    <row r="12" spans="1:33" ht="30" x14ac:dyDescent="0.25">
      <c r="A12" s="27" t="s">
        <v>80</v>
      </c>
      <c r="B12" s="28" t="s">
        <v>267</v>
      </c>
      <c r="C12" s="29" t="s">
        <v>268</v>
      </c>
      <c r="D12" s="28" t="s">
        <v>123</v>
      </c>
      <c r="E12" s="5">
        <v>43181</v>
      </c>
      <c r="F12" s="12" t="s">
        <v>207</v>
      </c>
      <c r="G12" s="12" t="s">
        <v>10</v>
      </c>
      <c r="H12" s="38" t="s">
        <v>282</v>
      </c>
      <c r="I12" s="33"/>
      <c r="N12" s="16"/>
      <c r="O12" s="16"/>
      <c r="P12" s="16"/>
      <c r="Q12" s="16"/>
      <c r="R12" s="16"/>
      <c r="S12" s="16"/>
      <c r="T12" s="16"/>
      <c r="U12" s="16"/>
      <c r="V12" s="16"/>
      <c r="AF12" s="10">
        <v>102000000</v>
      </c>
      <c r="AG12" s="4" t="str">
        <f t="shared" si="0"/>
        <v>ADJUDICADO</v>
      </c>
    </row>
    <row r="13" spans="1:33" ht="29.25" customHeight="1" x14ac:dyDescent="0.25">
      <c r="A13" s="27" t="s">
        <v>103</v>
      </c>
      <c r="B13" s="28" t="s">
        <v>269</v>
      </c>
      <c r="C13" s="29" t="s">
        <v>270</v>
      </c>
      <c r="D13" s="28" t="s">
        <v>271</v>
      </c>
      <c r="E13" s="9">
        <v>43182</v>
      </c>
      <c r="F13" s="12" t="s">
        <v>207</v>
      </c>
      <c r="G13" s="12" t="s">
        <v>16</v>
      </c>
      <c r="H13" s="33" t="s">
        <v>134</v>
      </c>
      <c r="I13" s="33"/>
      <c r="N13" s="16"/>
      <c r="O13" s="16"/>
      <c r="P13" s="16"/>
      <c r="Q13" s="16"/>
      <c r="R13" s="16"/>
      <c r="S13" s="16"/>
      <c r="T13" s="16"/>
      <c r="U13" s="16"/>
      <c r="V13" s="16"/>
      <c r="AF13" s="8">
        <v>3336000</v>
      </c>
      <c r="AG13" s="4" t="str">
        <f t="shared" si="0"/>
        <v>ADJUDICADO</v>
      </c>
    </row>
    <row r="14" spans="1:33" ht="30" x14ac:dyDescent="0.25">
      <c r="A14" s="27" t="s">
        <v>104</v>
      </c>
      <c r="B14" s="28" t="s">
        <v>272</v>
      </c>
      <c r="C14" s="29" t="s">
        <v>273</v>
      </c>
      <c r="D14" s="30" t="s">
        <v>266</v>
      </c>
      <c r="E14" s="5">
        <v>43202</v>
      </c>
      <c r="F14" s="12" t="s">
        <v>207</v>
      </c>
      <c r="G14" s="12" t="s">
        <v>16</v>
      </c>
      <c r="H14" s="38" t="s">
        <v>283</v>
      </c>
      <c r="I14" s="33"/>
      <c r="N14" s="16"/>
      <c r="O14" s="16"/>
      <c r="P14" s="16"/>
      <c r="Q14" s="16"/>
      <c r="R14" s="16"/>
      <c r="S14" s="16"/>
      <c r="T14" s="16"/>
      <c r="U14" s="16"/>
      <c r="V14" s="16"/>
      <c r="AF14" s="10">
        <v>3000000</v>
      </c>
      <c r="AG14" s="4" t="str">
        <f t="shared" si="0"/>
        <v>ADJUDICADO</v>
      </c>
    </row>
    <row r="15" spans="1:33" ht="30" customHeight="1" x14ac:dyDescent="0.25">
      <c r="A15" s="27" t="s">
        <v>105</v>
      </c>
      <c r="B15" s="28" t="s">
        <v>274</v>
      </c>
      <c r="C15" s="29" t="s">
        <v>275</v>
      </c>
      <c r="D15" s="28" t="s">
        <v>276</v>
      </c>
      <c r="E15" s="9">
        <v>43202</v>
      </c>
      <c r="F15" s="12" t="s">
        <v>2</v>
      </c>
      <c r="G15" s="12" t="s">
        <v>10</v>
      </c>
      <c r="H15" s="38" t="s">
        <v>284</v>
      </c>
      <c r="I15" s="33">
        <v>4500182698</v>
      </c>
      <c r="N15" s="16"/>
      <c r="O15" s="16"/>
      <c r="P15" s="16"/>
      <c r="Q15" s="16"/>
      <c r="R15" s="16"/>
      <c r="S15" s="16"/>
      <c r="T15" s="16"/>
      <c r="U15" s="16"/>
      <c r="V15" s="16"/>
      <c r="AF15" s="10">
        <v>5024308.0599999996</v>
      </c>
      <c r="AG15" s="4" t="str">
        <f t="shared" si="0"/>
        <v>DESIERTO</v>
      </c>
    </row>
    <row r="16" spans="1:33" x14ac:dyDescent="0.25">
      <c r="A16" s="27" t="s">
        <v>106</v>
      </c>
      <c r="B16" s="28" t="s">
        <v>277</v>
      </c>
      <c r="C16" s="29" t="s">
        <v>278</v>
      </c>
      <c r="D16" s="30" t="s">
        <v>279</v>
      </c>
      <c r="E16" s="5">
        <v>43259</v>
      </c>
      <c r="F16" s="12" t="s">
        <v>5</v>
      </c>
      <c r="G16" s="12" t="s">
        <v>10</v>
      </c>
      <c r="H16" s="38" t="s">
        <v>85</v>
      </c>
      <c r="I16" s="33"/>
      <c r="N16" s="16"/>
      <c r="O16" s="16"/>
      <c r="P16" s="16"/>
      <c r="Q16" s="16"/>
      <c r="R16" s="16"/>
      <c r="S16" s="16"/>
      <c r="T16" s="16"/>
      <c r="U16" s="16"/>
      <c r="V16" s="16"/>
      <c r="AF16" s="8">
        <f>36111269.8+2212900</f>
        <v>38324169.799999997</v>
      </c>
      <c r="AG16" s="4" t="str">
        <f t="shared" si="0"/>
        <v>EN PROCESO</v>
      </c>
    </row>
  </sheetData>
  <autoFilter ref="A5:H16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zoomScaleNormal="100" workbookViewId="0">
      <pane ySplit="5" topLeftCell="A6" activePane="bottomLeft" state="frozen"/>
      <selection pane="bottomLeft" activeCell="B45" sqref="B45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35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3"/>
    </row>
    <row r="2" spans="1:33" ht="23.25" customHeight="1" x14ac:dyDescent="0.25">
      <c r="A2" s="40" t="s">
        <v>391</v>
      </c>
      <c r="B2" s="40"/>
      <c r="C2" s="40"/>
      <c r="D2" s="40"/>
      <c r="E2" s="40"/>
      <c r="F2" s="40"/>
      <c r="G2" s="40"/>
      <c r="H2" s="40"/>
      <c r="J2" s="13"/>
    </row>
    <row r="3" spans="1:33" x14ac:dyDescent="0.25">
      <c r="A3" s="31" t="s">
        <v>15</v>
      </c>
      <c r="J3" s="13"/>
    </row>
    <row r="4" spans="1:33" x14ac:dyDescent="0.25">
      <c r="A4" s="18"/>
      <c r="J4" s="13"/>
    </row>
    <row r="5" spans="1:33" ht="28.5" customHeight="1" x14ac:dyDescent="0.25">
      <c r="A5" s="19" t="s">
        <v>14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21" t="s">
        <v>21</v>
      </c>
      <c r="AF5" s="2" t="s">
        <v>4</v>
      </c>
      <c r="AG5" s="3" t="s">
        <v>3</v>
      </c>
    </row>
    <row r="6" spans="1:33" ht="30" customHeight="1" x14ac:dyDescent="0.25">
      <c r="A6" s="27" t="s">
        <v>127</v>
      </c>
      <c r="B6" s="28" t="s">
        <v>291</v>
      </c>
      <c r="C6" s="29" t="s">
        <v>292</v>
      </c>
      <c r="D6" s="28" t="s">
        <v>101</v>
      </c>
      <c r="E6" s="9">
        <v>43158</v>
      </c>
      <c r="F6" s="12" t="s">
        <v>310</v>
      </c>
      <c r="G6" s="12" t="s">
        <v>16</v>
      </c>
      <c r="H6" s="38" t="s">
        <v>322</v>
      </c>
      <c r="I6" s="33"/>
      <c r="AF6" s="8">
        <v>2580040</v>
      </c>
      <c r="AG6" s="4" t="str">
        <f t="shared" ref="AG6:AG32" si="0">+F6</f>
        <v>ADJUDICADA</v>
      </c>
    </row>
    <row r="7" spans="1:33" ht="45" x14ac:dyDescent="0.25">
      <c r="A7" s="27" t="s">
        <v>280</v>
      </c>
      <c r="B7" s="28" t="s">
        <v>293</v>
      </c>
      <c r="C7" s="29" t="s">
        <v>294</v>
      </c>
      <c r="D7" s="28" t="s">
        <v>295</v>
      </c>
      <c r="E7" s="9">
        <v>43173</v>
      </c>
      <c r="F7" s="12" t="s">
        <v>310</v>
      </c>
      <c r="G7" s="12" t="s">
        <v>16</v>
      </c>
      <c r="H7" s="38" t="s">
        <v>312</v>
      </c>
      <c r="I7" s="33">
        <v>4500182122</v>
      </c>
      <c r="AF7" s="8">
        <v>1804635.52</v>
      </c>
      <c r="AG7" s="4" t="str">
        <f t="shared" si="0"/>
        <v>ADJUDICADA</v>
      </c>
    </row>
    <row r="8" spans="1:33" ht="30" x14ac:dyDescent="0.25">
      <c r="A8" s="27" t="s">
        <v>216</v>
      </c>
      <c r="B8" s="28" t="s">
        <v>296</v>
      </c>
      <c r="C8" s="29" t="s">
        <v>297</v>
      </c>
      <c r="D8" s="28" t="s">
        <v>298</v>
      </c>
      <c r="E8" s="9"/>
      <c r="F8" s="12" t="s">
        <v>5</v>
      </c>
      <c r="G8" s="12" t="s">
        <v>17</v>
      </c>
      <c r="H8" s="38"/>
      <c r="I8" s="33"/>
      <c r="AF8" s="8">
        <v>1440000</v>
      </c>
      <c r="AG8" s="4" t="str">
        <f t="shared" si="0"/>
        <v>EN PROCESO</v>
      </c>
    </row>
    <row r="9" spans="1:33" ht="30" customHeight="1" x14ac:dyDescent="0.25">
      <c r="A9" s="27" t="s">
        <v>285</v>
      </c>
      <c r="B9" s="28" t="s">
        <v>299</v>
      </c>
      <c r="C9" s="29" t="s">
        <v>353</v>
      </c>
      <c r="D9" s="28" t="s">
        <v>300</v>
      </c>
      <c r="E9" s="9"/>
      <c r="F9" s="12" t="s">
        <v>310</v>
      </c>
      <c r="G9" s="12" t="s">
        <v>18</v>
      </c>
      <c r="H9" s="38" t="s">
        <v>323</v>
      </c>
      <c r="I9" s="33">
        <v>4500184197</v>
      </c>
      <c r="AF9" s="8">
        <v>11017131.27</v>
      </c>
      <c r="AG9" s="4" t="str">
        <f t="shared" si="0"/>
        <v>ADJUDICADA</v>
      </c>
    </row>
    <row r="10" spans="1:33" ht="30" x14ac:dyDescent="0.25">
      <c r="A10" s="27" t="s">
        <v>286</v>
      </c>
      <c r="B10" s="28" t="s">
        <v>301</v>
      </c>
      <c r="C10" s="29" t="s">
        <v>302</v>
      </c>
      <c r="D10" s="28" t="s">
        <v>256</v>
      </c>
      <c r="E10" s="9"/>
      <c r="F10" s="12" t="s">
        <v>5</v>
      </c>
      <c r="G10" s="12" t="s">
        <v>16</v>
      </c>
      <c r="H10" s="38"/>
      <c r="I10" s="33">
        <v>4500181436</v>
      </c>
      <c r="AF10" s="8">
        <v>87313320</v>
      </c>
      <c r="AG10" s="4" t="str">
        <f t="shared" si="0"/>
        <v>EN PROCESO</v>
      </c>
    </row>
    <row r="11" spans="1:33" x14ac:dyDescent="0.25">
      <c r="A11" s="27" t="s">
        <v>287</v>
      </c>
      <c r="B11" s="28" t="s">
        <v>303</v>
      </c>
      <c r="C11" s="29" t="s">
        <v>304</v>
      </c>
      <c r="D11" s="28" t="s">
        <v>354</v>
      </c>
      <c r="E11" s="9"/>
      <c r="F11" s="12" t="s">
        <v>310</v>
      </c>
      <c r="G11" s="12" t="s">
        <v>18</v>
      </c>
      <c r="H11" s="38" t="s">
        <v>324</v>
      </c>
      <c r="I11" s="33"/>
      <c r="AF11" s="10">
        <v>7019365</v>
      </c>
      <c r="AG11" s="4" t="str">
        <f t="shared" si="0"/>
        <v>ADJUDICADA</v>
      </c>
    </row>
    <row r="12" spans="1:33" x14ac:dyDescent="0.25">
      <c r="A12" s="27" t="s">
        <v>288</v>
      </c>
      <c r="B12" s="28" t="s">
        <v>305</v>
      </c>
      <c r="C12" s="29" t="s">
        <v>306</v>
      </c>
      <c r="D12" s="28" t="s">
        <v>307</v>
      </c>
      <c r="E12" s="5"/>
      <c r="F12" s="12" t="s">
        <v>5</v>
      </c>
      <c r="G12" s="12" t="s">
        <v>18</v>
      </c>
      <c r="H12" s="38" t="s">
        <v>324</v>
      </c>
      <c r="I12" s="33"/>
      <c r="AF12" s="10">
        <v>102000000</v>
      </c>
      <c r="AG12" s="4" t="str">
        <f t="shared" si="0"/>
        <v>EN PROCESO</v>
      </c>
    </row>
    <row r="13" spans="1:33" ht="29.25" customHeight="1" x14ac:dyDescent="0.25">
      <c r="A13" s="27" t="s">
        <v>289</v>
      </c>
      <c r="B13" s="28" t="s">
        <v>308</v>
      </c>
      <c r="C13" s="29" t="s">
        <v>309</v>
      </c>
      <c r="D13" s="28" t="s">
        <v>300</v>
      </c>
      <c r="E13" s="9">
        <v>43216</v>
      </c>
      <c r="F13" s="12" t="s">
        <v>2</v>
      </c>
      <c r="G13" s="12" t="s">
        <v>16</v>
      </c>
      <c r="H13" s="33" t="s">
        <v>325</v>
      </c>
      <c r="I13" s="33"/>
      <c r="AF13" s="8">
        <v>3336000</v>
      </c>
      <c r="AG13" s="4" t="str">
        <f t="shared" si="0"/>
        <v>DESIERTO</v>
      </c>
    </row>
    <row r="14" spans="1:33" x14ac:dyDescent="0.25">
      <c r="A14" s="27" t="s">
        <v>328</v>
      </c>
      <c r="B14" s="28" t="s">
        <v>340</v>
      </c>
      <c r="C14" s="29" t="s">
        <v>355</v>
      </c>
      <c r="D14" s="30" t="s">
        <v>300</v>
      </c>
      <c r="E14" s="5"/>
      <c r="F14" s="12" t="s">
        <v>5</v>
      </c>
      <c r="G14" s="12" t="s">
        <v>16</v>
      </c>
      <c r="H14" s="38" t="s">
        <v>372</v>
      </c>
      <c r="I14" s="33"/>
      <c r="AF14" s="10">
        <v>3000000</v>
      </c>
      <c r="AG14" s="4" t="str">
        <f t="shared" si="0"/>
        <v>EN PROCESO</v>
      </c>
    </row>
    <row r="15" spans="1:33" ht="30" customHeight="1" x14ac:dyDescent="0.25">
      <c r="A15" s="27" t="s">
        <v>329</v>
      </c>
      <c r="B15" s="28" t="s">
        <v>341</v>
      </c>
      <c r="C15" s="29" t="s">
        <v>356</v>
      </c>
      <c r="D15" s="28" t="s">
        <v>123</v>
      </c>
      <c r="E15" s="9"/>
      <c r="F15" s="12" t="s">
        <v>310</v>
      </c>
      <c r="G15" s="12" t="s">
        <v>16</v>
      </c>
      <c r="H15" s="38"/>
      <c r="I15" s="33">
        <v>4500182698</v>
      </c>
      <c r="AF15" s="10">
        <v>5024308.0599999996</v>
      </c>
      <c r="AG15" s="4" t="str">
        <f t="shared" si="0"/>
        <v>ADJUDICADA</v>
      </c>
    </row>
    <row r="16" spans="1:33" x14ac:dyDescent="0.25">
      <c r="A16" s="27" t="s">
        <v>316</v>
      </c>
      <c r="B16" s="28" t="s">
        <v>313</v>
      </c>
      <c r="C16" s="29" t="s">
        <v>317</v>
      </c>
      <c r="D16" s="30" t="s">
        <v>320</v>
      </c>
      <c r="E16" s="5"/>
      <c r="F16" s="12" t="s">
        <v>5</v>
      </c>
      <c r="G16" s="12" t="s">
        <v>18</v>
      </c>
      <c r="H16" s="38" t="s">
        <v>326</v>
      </c>
      <c r="I16" s="33"/>
      <c r="AF16" s="8">
        <f>36111269.8+2212900</f>
        <v>38324169.799999997</v>
      </c>
      <c r="AG16" s="4" t="str">
        <f t="shared" si="0"/>
        <v>EN PROCESO</v>
      </c>
    </row>
    <row r="17" spans="1:33" x14ac:dyDescent="0.25">
      <c r="A17" s="27" t="s">
        <v>290</v>
      </c>
      <c r="B17" s="28" t="s">
        <v>308</v>
      </c>
      <c r="C17" s="29" t="s">
        <v>309</v>
      </c>
      <c r="D17" s="30" t="s">
        <v>300</v>
      </c>
      <c r="E17" s="5" t="s">
        <v>311</v>
      </c>
      <c r="F17" s="12" t="s">
        <v>5</v>
      </c>
      <c r="G17" s="12" t="s">
        <v>16</v>
      </c>
      <c r="H17" s="38" t="s">
        <v>325</v>
      </c>
      <c r="I17" s="33"/>
      <c r="AF17" s="8">
        <v>1260000</v>
      </c>
      <c r="AG17" s="4" t="str">
        <f t="shared" si="0"/>
        <v>EN PROCESO</v>
      </c>
    </row>
    <row r="18" spans="1:33" ht="30" x14ac:dyDescent="0.25">
      <c r="A18" s="27">
        <v>186</v>
      </c>
      <c r="B18" s="28" t="s">
        <v>314</v>
      </c>
      <c r="C18" s="29" t="s">
        <v>318</v>
      </c>
      <c r="D18" s="28"/>
      <c r="E18" s="6"/>
      <c r="F18" s="12" t="s">
        <v>5</v>
      </c>
      <c r="G18" s="12" t="s">
        <v>16</v>
      </c>
      <c r="H18" s="38"/>
      <c r="I18" s="33"/>
      <c r="AF18" s="8">
        <v>4009232.29</v>
      </c>
      <c r="AG18" s="4" t="str">
        <f t="shared" si="0"/>
        <v>EN PROCESO</v>
      </c>
    </row>
    <row r="19" spans="1:33" x14ac:dyDescent="0.25">
      <c r="A19" s="27">
        <v>331</v>
      </c>
      <c r="B19" s="37" t="s">
        <v>315</v>
      </c>
      <c r="C19" s="29" t="s">
        <v>319</v>
      </c>
      <c r="D19" s="28" t="s">
        <v>321</v>
      </c>
      <c r="E19" s="6"/>
      <c r="F19" s="12" t="s">
        <v>310</v>
      </c>
      <c r="G19" s="12" t="s">
        <v>18</v>
      </c>
      <c r="H19" s="38" t="s">
        <v>327</v>
      </c>
      <c r="I19" s="33"/>
      <c r="AF19" s="8">
        <v>44009233.619999997</v>
      </c>
      <c r="AG19" s="4" t="str">
        <f t="shared" si="0"/>
        <v>ADJUDICADA</v>
      </c>
    </row>
    <row r="20" spans="1:33" x14ac:dyDescent="0.25">
      <c r="A20" s="27" t="s">
        <v>158</v>
      </c>
      <c r="B20" s="28" t="s">
        <v>342</v>
      </c>
      <c r="C20" s="29" t="s">
        <v>357</v>
      </c>
      <c r="D20" s="28" t="s">
        <v>74</v>
      </c>
      <c r="E20" s="5"/>
      <c r="F20" s="12" t="s">
        <v>5</v>
      </c>
      <c r="G20" s="12" t="s">
        <v>16</v>
      </c>
      <c r="H20" s="38"/>
      <c r="I20" s="33"/>
      <c r="AF20" s="8">
        <v>16655715.380000001</v>
      </c>
      <c r="AG20" s="4" t="str">
        <f t="shared" si="0"/>
        <v>EN PROCESO</v>
      </c>
    </row>
    <row r="21" spans="1:33" x14ac:dyDescent="0.25">
      <c r="A21" s="27" t="s">
        <v>330</v>
      </c>
      <c r="B21" s="28" t="s">
        <v>343</v>
      </c>
      <c r="C21" s="29" t="s">
        <v>358</v>
      </c>
      <c r="D21" s="28" t="s">
        <v>300</v>
      </c>
      <c r="E21" s="9"/>
      <c r="F21" s="12" t="s">
        <v>310</v>
      </c>
      <c r="G21" s="12" t="s">
        <v>18</v>
      </c>
      <c r="H21" s="38" t="s">
        <v>88</v>
      </c>
      <c r="I21" s="33">
        <v>4500190560</v>
      </c>
      <c r="AF21" s="8">
        <v>16710192</v>
      </c>
      <c r="AG21" s="4" t="str">
        <f t="shared" si="0"/>
        <v>ADJUDICADA</v>
      </c>
    </row>
    <row r="22" spans="1:33" x14ac:dyDescent="0.25">
      <c r="A22" s="27" t="s">
        <v>331</v>
      </c>
      <c r="B22" s="28" t="s">
        <v>344</v>
      </c>
      <c r="C22" s="29" t="s">
        <v>359</v>
      </c>
      <c r="D22" s="28" t="s">
        <v>360</v>
      </c>
      <c r="E22" s="9"/>
      <c r="F22" s="12" t="s">
        <v>310</v>
      </c>
      <c r="G22" s="12" t="s">
        <v>18</v>
      </c>
      <c r="H22" s="38" t="s">
        <v>373</v>
      </c>
      <c r="I22" s="33"/>
      <c r="AF22" s="8">
        <v>7769800</v>
      </c>
      <c r="AG22" s="4" t="str">
        <f t="shared" si="0"/>
        <v>ADJUDICADA</v>
      </c>
    </row>
    <row r="23" spans="1:33" x14ac:dyDescent="0.25">
      <c r="A23" s="27" t="s">
        <v>332</v>
      </c>
      <c r="B23" s="28" t="s">
        <v>345</v>
      </c>
      <c r="C23" s="29" t="s">
        <v>361</v>
      </c>
      <c r="D23" s="28" t="s">
        <v>123</v>
      </c>
      <c r="E23" s="4"/>
      <c r="F23" s="12" t="s">
        <v>310</v>
      </c>
      <c r="G23" s="12" t="s">
        <v>16</v>
      </c>
      <c r="H23" s="38"/>
      <c r="I23" s="33"/>
      <c r="AF23" s="8">
        <v>11604939.630000001</v>
      </c>
      <c r="AG23" s="4" t="str">
        <f t="shared" si="0"/>
        <v>ADJUDICADA</v>
      </c>
    </row>
    <row r="24" spans="1:33" x14ac:dyDescent="0.25">
      <c r="A24" s="27" t="s">
        <v>333</v>
      </c>
      <c r="B24" s="28" t="s">
        <v>346</v>
      </c>
      <c r="C24" s="29" t="s">
        <v>362</v>
      </c>
      <c r="D24" s="28" t="s">
        <v>363</v>
      </c>
      <c r="E24" s="7"/>
      <c r="F24" s="12" t="s">
        <v>310</v>
      </c>
      <c r="G24" s="12" t="s">
        <v>18</v>
      </c>
      <c r="H24" s="38" t="s">
        <v>327</v>
      </c>
      <c r="I24" s="33">
        <v>4500188098</v>
      </c>
      <c r="AF24" s="8">
        <v>18000000</v>
      </c>
      <c r="AG24" s="4" t="str">
        <f t="shared" si="0"/>
        <v>ADJUDICADA</v>
      </c>
    </row>
    <row r="25" spans="1:33" x14ac:dyDescent="0.25">
      <c r="A25" s="27" t="s">
        <v>334</v>
      </c>
      <c r="B25" s="28" t="s">
        <v>347</v>
      </c>
      <c r="C25" s="29" t="s">
        <v>364</v>
      </c>
      <c r="D25" s="28"/>
      <c r="E25" s="4"/>
      <c r="F25" s="12" t="s">
        <v>209</v>
      </c>
      <c r="G25" s="12" t="s">
        <v>16</v>
      </c>
      <c r="H25" s="4">
        <v>43266</v>
      </c>
      <c r="I25" s="33"/>
      <c r="AF25" s="8">
        <v>3003875</v>
      </c>
      <c r="AG25" s="4" t="str">
        <f t="shared" si="0"/>
        <v>SIN EFECTO</v>
      </c>
    </row>
    <row r="26" spans="1:33" x14ac:dyDescent="0.25">
      <c r="A26" s="27" t="s">
        <v>335</v>
      </c>
      <c r="B26" s="28" t="s">
        <v>348</v>
      </c>
      <c r="C26" s="29" t="s">
        <v>365</v>
      </c>
      <c r="D26" s="28"/>
      <c r="E26" s="4"/>
      <c r="F26" s="12" t="s">
        <v>209</v>
      </c>
      <c r="G26" s="12" t="s">
        <v>16</v>
      </c>
      <c r="H26" s="4">
        <v>43265</v>
      </c>
      <c r="I26" s="33"/>
      <c r="AF26" s="8">
        <v>1300000</v>
      </c>
      <c r="AG26" s="4" t="str">
        <f t="shared" si="0"/>
        <v>SIN EFECTO</v>
      </c>
    </row>
    <row r="27" spans="1:33" x14ac:dyDescent="0.25">
      <c r="A27" s="27" t="s">
        <v>336</v>
      </c>
      <c r="B27" s="28" t="s">
        <v>349</v>
      </c>
      <c r="C27" s="29" t="s">
        <v>366</v>
      </c>
      <c r="D27" s="28" t="s">
        <v>300</v>
      </c>
      <c r="E27" s="4">
        <v>43270</v>
      </c>
      <c r="F27" s="12" t="s">
        <v>5</v>
      </c>
      <c r="G27" s="12" t="s">
        <v>18</v>
      </c>
      <c r="H27" s="38"/>
      <c r="I27" s="33">
        <v>4500185636</v>
      </c>
      <c r="AF27" s="8">
        <v>3578000</v>
      </c>
      <c r="AG27" s="4" t="str">
        <f t="shared" si="0"/>
        <v>EN PROCESO</v>
      </c>
    </row>
    <row r="28" spans="1:33" x14ac:dyDescent="0.25">
      <c r="A28" s="27" t="s">
        <v>337</v>
      </c>
      <c r="B28" s="28" t="s">
        <v>350</v>
      </c>
      <c r="C28" s="29" t="s">
        <v>367</v>
      </c>
      <c r="D28" s="30" t="s">
        <v>123</v>
      </c>
      <c r="E28" s="5"/>
      <c r="F28" s="12" t="s">
        <v>209</v>
      </c>
      <c r="G28" s="12" t="s">
        <v>18</v>
      </c>
      <c r="H28" s="38" t="s">
        <v>327</v>
      </c>
      <c r="I28" s="33"/>
      <c r="AF28" s="8">
        <v>21518640</v>
      </c>
      <c r="AG28" s="4" t="str">
        <f t="shared" si="0"/>
        <v>SIN EFECTO</v>
      </c>
    </row>
    <row r="29" spans="1:33" x14ac:dyDescent="0.25">
      <c r="A29" s="27" t="s">
        <v>338</v>
      </c>
      <c r="B29" s="28" t="s">
        <v>351</v>
      </c>
      <c r="C29" s="29" t="s">
        <v>368</v>
      </c>
      <c r="D29" s="28" t="s">
        <v>369</v>
      </c>
      <c r="E29" s="9"/>
      <c r="F29" s="12" t="s">
        <v>5</v>
      </c>
      <c r="G29" s="12" t="s">
        <v>18</v>
      </c>
      <c r="H29" s="38"/>
      <c r="I29" s="33"/>
      <c r="AF29" s="8">
        <v>120683784</v>
      </c>
      <c r="AG29" s="4" t="str">
        <f t="shared" si="0"/>
        <v>EN PROCESO</v>
      </c>
    </row>
    <row r="30" spans="1:33" x14ac:dyDescent="0.25">
      <c r="A30" s="27" t="s">
        <v>339</v>
      </c>
      <c r="B30" s="28" t="s">
        <v>352</v>
      </c>
      <c r="C30" s="29" t="s">
        <v>370</v>
      </c>
      <c r="D30" s="28" t="s">
        <v>371</v>
      </c>
      <c r="E30" s="9"/>
      <c r="F30" s="12" t="s">
        <v>310</v>
      </c>
      <c r="G30" s="12" t="s">
        <v>18</v>
      </c>
      <c r="H30" s="38" t="s">
        <v>327</v>
      </c>
      <c r="I30" s="33">
        <v>4500197241</v>
      </c>
      <c r="AF30" s="8">
        <v>11604939.630000001</v>
      </c>
      <c r="AG30" s="4" t="str">
        <f t="shared" si="0"/>
        <v>ADJUDICADA</v>
      </c>
    </row>
    <row r="31" spans="1:33" x14ac:dyDescent="0.25">
      <c r="A31" s="27">
        <v>538</v>
      </c>
      <c r="B31" s="28" t="s">
        <v>426</v>
      </c>
      <c r="C31" s="29" t="s">
        <v>427</v>
      </c>
      <c r="D31" s="28" t="s">
        <v>428</v>
      </c>
      <c r="E31" s="9"/>
      <c r="F31" s="12" t="s">
        <v>310</v>
      </c>
      <c r="G31" s="12" t="s">
        <v>18</v>
      </c>
      <c r="H31" s="36" t="s">
        <v>87</v>
      </c>
      <c r="I31" s="33"/>
      <c r="AF31" s="8">
        <v>166500000</v>
      </c>
      <c r="AG31" s="4" t="str">
        <f t="shared" si="0"/>
        <v>ADJUDICADA</v>
      </c>
    </row>
    <row r="32" spans="1:33" ht="30" x14ac:dyDescent="0.25">
      <c r="A32" s="27">
        <v>544</v>
      </c>
      <c r="B32" s="28" t="s">
        <v>429</v>
      </c>
      <c r="C32" s="29" t="s">
        <v>430</v>
      </c>
      <c r="D32" s="28" t="s">
        <v>431</v>
      </c>
      <c r="E32" s="4">
        <v>43273</v>
      </c>
      <c r="F32" s="12" t="s">
        <v>310</v>
      </c>
      <c r="G32" s="12" t="s">
        <v>18</v>
      </c>
      <c r="H32" s="36"/>
      <c r="I32" s="33"/>
      <c r="AF32" s="8">
        <v>5016000</v>
      </c>
      <c r="AG32" s="4" t="str">
        <f t="shared" si="0"/>
        <v>ADJUDICADA</v>
      </c>
    </row>
    <row r="33" spans="1:8" x14ac:dyDescent="0.25">
      <c r="A33" s="27" t="s">
        <v>425</v>
      </c>
      <c r="B33" s="28" t="s">
        <v>471</v>
      </c>
      <c r="C33" s="29" t="s">
        <v>472</v>
      </c>
      <c r="D33" s="28" t="s">
        <v>473</v>
      </c>
      <c r="E33" s="4"/>
      <c r="F33" s="12" t="s">
        <v>310</v>
      </c>
      <c r="G33" s="12" t="s">
        <v>18</v>
      </c>
      <c r="H33" s="38" t="s">
        <v>327</v>
      </c>
    </row>
    <row r="34" spans="1:8" ht="30" x14ac:dyDescent="0.25">
      <c r="A34" s="27">
        <v>578</v>
      </c>
      <c r="B34" s="28" t="s">
        <v>432</v>
      </c>
      <c r="C34" s="29" t="s">
        <v>433</v>
      </c>
      <c r="D34" s="28" t="s">
        <v>101</v>
      </c>
      <c r="E34" s="4">
        <v>43280</v>
      </c>
      <c r="F34" s="12" t="s">
        <v>5</v>
      </c>
      <c r="G34" s="12" t="s">
        <v>18</v>
      </c>
      <c r="H34" s="36"/>
    </row>
    <row r="35" spans="1:8" x14ac:dyDescent="0.25">
      <c r="A35" s="27">
        <v>579</v>
      </c>
      <c r="B35" s="28" t="s">
        <v>434</v>
      </c>
      <c r="C35" s="29" t="s">
        <v>435</v>
      </c>
      <c r="D35" s="28" t="s">
        <v>436</v>
      </c>
      <c r="E35" s="4"/>
      <c r="F35" s="12" t="s">
        <v>310</v>
      </c>
      <c r="G35" s="12" t="s">
        <v>18</v>
      </c>
      <c r="H35" s="38" t="s">
        <v>474</v>
      </c>
    </row>
    <row r="36" spans="1:8" x14ac:dyDescent="0.25">
      <c r="A36" s="27">
        <v>580</v>
      </c>
      <c r="B36" s="28" t="s">
        <v>437</v>
      </c>
      <c r="C36" s="29" t="s">
        <v>438</v>
      </c>
      <c r="D36" s="28" t="s">
        <v>439</v>
      </c>
      <c r="E36" s="4"/>
      <c r="F36" s="12" t="s">
        <v>310</v>
      </c>
      <c r="G36" s="12" t="s">
        <v>18</v>
      </c>
      <c r="H36" s="38" t="s">
        <v>475</v>
      </c>
    </row>
    <row r="37" spans="1:8" x14ac:dyDescent="0.25">
      <c r="A37" s="27">
        <v>581</v>
      </c>
      <c r="B37" s="28" t="s">
        <v>440</v>
      </c>
      <c r="C37" s="29" t="s">
        <v>441</v>
      </c>
      <c r="D37" s="28" t="s">
        <v>442</v>
      </c>
      <c r="E37" s="4"/>
      <c r="F37" s="12" t="s">
        <v>310</v>
      </c>
      <c r="G37" s="12" t="s">
        <v>18</v>
      </c>
      <c r="H37" s="38" t="s">
        <v>327</v>
      </c>
    </row>
    <row r="38" spans="1:8" x14ac:dyDescent="0.25">
      <c r="A38" s="27">
        <v>582</v>
      </c>
      <c r="B38" s="28" t="s">
        <v>443</v>
      </c>
      <c r="C38" s="29" t="s">
        <v>444</v>
      </c>
      <c r="D38" s="28" t="s">
        <v>445</v>
      </c>
      <c r="E38" s="4"/>
      <c r="F38" s="12" t="s">
        <v>310</v>
      </c>
      <c r="G38" s="12" t="s">
        <v>18</v>
      </c>
      <c r="H38" s="7">
        <v>43312</v>
      </c>
    </row>
    <row r="39" spans="1:8" ht="30" x14ac:dyDescent="0.25">
      <c r="A39" s="27">
        <v>599</v>
      </c>
      <c r="B39" s="28" t="s">
        <v>446</v>
      </c>
      <c r="C39" s="29" t="s">
        <v>447</v>
      </c>
      <c r="D39" s="28" t="s">
        <v>448</v>
      </c>
      <c r="E39" s="4"/>
      <c r="F39" s="12" t="s">
        <v>310</v>
      </c>
      <c r="G39" s="12" t="s">
        <v>16</v>
      </c>
      <c r="H39" s="38" t="s">
        <v>476</v>
      </c>
    </row>
    <row r="40" spans="1:8" ht="30" x14ac:dyDescent="0.25">
      <c r="A40" s="27">
        <v>600</v>
      </c>
      <c r="B40" s="28" t="s">
        <v>449</v>
      </c>
      <c r="C40" s="29" t="s">
        <v>450</v>
      </c>
      <c r="D40" s="28" t="s">
        <v>451</v>
      </c>
      <c r="E40" s="4"/>
      <c r="F40" s="12" t="s">
        <v>5</v>
      </c>
      <c r="G40" s="12" t="s">
        <v>16</v>
      </c>
      <c r="H40" s="38" t="s">
        <v>474</v>
      </c>
    </row>
    <row r="41" spans="1:8" x14ac:dyDescent="0.25">
      <c r="A41" s="27">
        <v>601</v>
      </c>
      <c r="B41" s="28" t="s">
        <v>452</v>
      </c>
      <c r="C41" s="29" t="s">
        <v>453</v>
      </c>
      <c r="D41" s="28" t="s">
        <v>123</v>
      </c>
      <c r="E41" s="4">
        <v>43285</v>
      </c>
      <c r="F41" s="12" t="s">
        <v>5</v>
      </c>
      <c r="G41" s="12" t="s">
        <v>18</v>
      </c>
      <c r="H41" s="38"/>
    </row>
    <row r="42" spans="1:8" ht="30" x14ac:dyDescent="0.25">
      <c r="A42" s="27" t="s">
        <v>419</v>
      </c>
      <c r="B42" s="28" t="s">
        <v>454</v>
      </c>
      <c r="C42" s="29" t="s">
        <v>455</v>
      </c>
      <c r="D42" s="28" t="s">
        <v>456</v>
      </c>
      <c r="E42" s="4"/>
      <c r="F42" s="12" t="s">
        <v>5</v>
      </c>
      <c r="G42" s="12" t="s">
        <v>16</v>
      </c>
      <c r="H42" s="38" t="s">
        <v>477</v>
      </c>
    </row>
    <row r="43" spans="1:8" x14ac:dyDescent="0.25">
      <c r="A43" s="27">
        <v>629</v>
      </c>
      <c r="B43" s="28" t="s">
        <v>457</v>
      </c>
      <c r="C43" s="29" t="s">
        <v>458</v>
      </c>
      <c r="D43" s="28" t="s">
        <v>436</v>
      </c>
      <c r="E43" s="4"/>
      <c r="F43" s="12" t="s">
        <v>5</v>
      </c>
      <c r="G43" s="12" t="s">
        <v>16</v>
      </c>
      <c r="H43" s="38" t="s">
        <v>478</v>
      </c>
    </row>
    <row r="44" spans="1:8" ht="30" x14ac:dyDescent="0.25">
      <c r="A44" s="27" t="s">
        <v>420</v>
      </c>
      <c r="B44" s="28" t="s">
        <v>459</v>
      </c>
      <c r="C44" s="29" t="s">
        <v>460</v>
      </c>
      <c r="D44" s="28" t="s">
        <v>461</v>
      </c>
      <c r="E44" s="4"/>
      <c r="F44" s="12" t="s">
        <v>5</v>
      </c>
      <c r="G44" s="12" t="s">
        <v>18</v>
      </c>
      <c r="H44" s="38" t="s">
        <v>475</v>
      </c>
    </row>
    <row r="45" spans="1:8" x14ac:dyDescent="0.25">
      <c r="A45" s="27" t="s">
        <v>421</v>
      </c>
      <c r="B45" s="28" t="s">
        <v>462</v>
      </c>
      <c r="C45" s="29" t="s">
        <v>463</v>
      </c>
      <c r="D45" s="28"/>
      <c r="E45" s="4"/>
      <c r="F45" s="12" t="s">
        <v>5</v>
      </c>
      <c r="G45" s="12" t="s">
        <v>16</v>
      </c>
      <c r="H45" s="38"/>
    </row>
    <row r="46" spans="1:8" ht="30" x14ac:dyDescent="0.25">
      <c r="A46" s="27" t="s">
        <v>422</v>
      </c>
      <c r="B46" s="28" t="s">
        <v>464</v>
      </c>
      <c r="C46" s="29" t="s">
        <v>465</v>
      </c>
      <c r="D46" s="28" t="s">
        <v>466</v>
      </c>
      <c r="E46" s="4"/>
      <c r="F46" s="12" t="s">
        <v>2</v>
      </c>
      <c r="G46" s="12" t="s">
        <v>17</v>
      </c>
      <c r="H46" s="38"/>
    </row>
    <row r="47" spans="1:8" ht="30" x14ac:dyDescent="0.25">
      <c r="A47" s="27" t="s">
        <v>423</v>
      </c>
      <c r="B47" s="28" t="s">
        <v>467</v>
      </c>
      <c r="C47" s="29" t="s">
        <v>468</v>
      </c>
      <c r="D47" s="28" t="s">
        <v>407</v>
      </c>
      <c r="E47" s="4"/>
      <c r="F47" s="12" t="s">
        <v>310</v>
      </c>
      <c r="G47" s="12" t="s">
        <v>18</v>
      </c>
      <c r="H47" s="38"/>
    </row>
    <row r="48" spans="1:8" ht="30" x14ac:dyDescent="0.25">
      <c r="A48" s="27" t="s">
        <v>424</v>
      </c>
      <c r="B48" s="28" t="s">
        <v>469</v>
      </c>
      <c r="C48" s="29" t="s">
        <v>470</v>
      </c>
      <c r="D48" s="28" t="s">
        <v>295</v>
      </c>
      <c r="E48" s="4"/>
      <c r="F48" s="12" t="s">
        <v>310</v>
      </c>
      <c r="G48" s="12" t="s">
        <v>16</v>
      </c>
      <c r="H48" s="7">
        <v>43312</v>
      </c>
    </row>
  </sheetData>
  <autoFilter ref="A5:H32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Normal="100" workbookViewId="0">
      <pane ySplit="5" topLeftCell="A6" activePane="bottomLeft" state="frozen"/>
      <selection pane="bottomLeft" activeCell="A5" sqref="A5:XFD5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35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3"/>
    </row>
    <row r="2" spans="1:33" ht="23.25" customHeight="1" x14ac:dyDescent="0.25">
      <c r="A2" s="40" t="s">
        <v>374</v>
      </c>
      <c r="B2" s="40"/>
      <c r="C2" s="40"/>
      <c r="D2" s="40"/>
      <c r="E2" s="40"/>
      <c r="F2" s="40"/>
      <c r="G2" s="40"/>
      <c r="H2" s="40"/>
      <c r="J2" s="13"/>
    </row>
    <row r="3" spans="1:33" x14ac:dyDescent="0.25">
      <c r="A3" s="31" t="s">
        <v>15</v>
      </c>
      <c r="J3" s="13"/>
    </row>
    <row r="4" spans="1:33" x14ac:dyDescent="0.25">
      <c r="A4" s="18"/>
      <c r="J4" s="13"/>
    </row>
    <row r="5" spans="1:33" ht="28.5" customHeight="1" x14ac:dyDescent="0.25">
      <c r="A5" s="19" t="s">
        <v>14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21" t="s">
        <v>21</v>
      </c>
      <c r="AF5" s="2" t="s">
        <v>4</v>
      </c>
      <c r="AG5" s="3" t="s">
        <v>3</v>
      </c>
    </row>
    <row r="6" spans="1:33" ht="30" customHeight="1" x14ac:dyDescent="0.25">
      <c r="A6" s="27">
        <v>1</v>
      </c>
      <c r="B6" s="28" t="s">
        <v>375</v>
      </c>
      <c r="C6" s="29" t="s">
        <v>376</v>
      </c>
      <c r="D6" s="28" t="s">
        <v>166</v>
      </c>
      <c r="E6" s="9">
        <v>43243</v>
      </c>
      <c r="F6" s="12" t="s">
        <v>2</v>
      </c>
      <c r="G6" s="12" t="s">
        <v>17</v>
      </c>
      <c r="H6" s="38"/>
      <c r="I6" s="33"/>
      <c r="AF6" s="8">
        <v>2580040</v>
      </c>
      <c r="AG6" s="4" t="str">
        <f t="shared" ref="AG6:AG9" si="0">+F6</f>
        <v>DESIERTO</v>
      </c>
    </row>
    <row r="7" spans="1:33" x14ac:dyDescent="0.25">
      <c r="A7" s="27">
        <v>2</v>
      </c>
      <c r="B7" s="28" t="s">
        <v>377</v>
      </c>
      <c r="C7" s="29" t="s">
        <v>378</v>
      </c>
      <c r="D7" s="28" t="s">
        <v>379</v>
      </c>
      <c r="E7" s="9">
        <v>43258</v>
      </c>
      <c r="F7" s="12" t="s">
        <v>208</v>
      </c>
      <c r="G7" s="12" t="s">
        <v>18</v>
      </c>
      <c r="H7" s="38" t="s">
        <v>384</v>
      </c>
      <c r="I7" s="33">
        <v>4500182122</v>
      </c>
      <c r="AF7" s="8">
        <v>1804635.52</v>
      </c>
      <c r="AG7" s="4" t="str">
        <f t="shared" si="0"/>
        <v>FRACASADO</v>
      </c>
    </row>
    <row r="8" spans="1:33" ht="30" x14ac:dyDescent="0.25">
      <c r="A8" s="27">
        <v>3</v>
      </c>
      <c r="B8" s="28" t="s">
        <v>375</v>
      </c>
      <c r="C8" s="29" t="s">
        <v>380</v>
      </c>
      <c r="D8" s="28" t="s">
        <v>166</v>
      </c>
      <c r="E8" s="9">
        <v>43248</v>
      </c>
      <c r="F8" s="12" t="s">
        <v>310</v>
      </c>
      <c r="G8" s="12" t="s">
        <v>17</v>
      </c>
      <c r="H8" s="38"/>
      <c r="I8" s="33"/>
      <c r="AF8" s="8">
        <v>1440000</v>
      </c>
      <c r="AG8" s="4" t="str">
        <f t="shared" si="0"/>
        <v>ADJUDICADA</v>
      </c>
    </row>
    <row r="9" spans="1:33" ht="30" customHeight="1" x14ac:dyDescent="0.25">
      <c r="A9" s="27">
        <v>4</v>
      </c>
      <c r="B9" s="28" t="s">
        <v>381</v>
      </c>
      <c r="C9" s="29" t="s">
        <v>382</v>
      </c>
      <c r="D9" s="28" t="s">
        <v>383</v>
      </c>
      <c r="E9" s="9">
        <v>43256</v>
      </c>
      <c r="F9" s="12" t="s">
        <v>310</v>
      </c>
      <c r="G9" s="12" t="s">
        <v>16</v>
      </c>
      <c r="H9" s="38" t="s">
        <v>385</v>
      </c>
      <c r="I9" s="33">
        <v>4500184197</v>
      </c>
      <c r="AF9" s="8">
        <v>11017131.27</v>
      </c>
      <c r="AG9" s="4" t="str">
        <f t="shared" si="0"/>
        <v>ADJUDICADA</v>
      </c>
    </row>
    <row r="10" spans="1:33" ht="30" x14ac:dyDescent="0.25">
      <c r="A10" s="27" t="s">
        <v>281</v>
      </c>
      <c r="B10" s="28" t="s">
        <v>479</v>
      </c>
      <c r="C10" s="29" t="s">
        <v>480</v>
      </c>
      <c r="D10" s="28" t="s">
        <v>61</v>
      </c>
      <c r="E10" s="9">
        <v>43294</v>
      </c>
      <c r="F10" s="12" t="s">
        <v>310</v>
      </c>
      <c r="G10" s="12" t="s">
        <v>16</v>
      </c>
      <c r="H10" s="38" t="s">
        <v>483</v>
      </c>
    </row>
    <row r="11" spans="1:33" ht="30" x14ac:dyDescent="0.25">
      <c r="A11" s="27" t="s">
        <v>79</v>
      </c>
      <c r="B11" s="28" t="s">
        <v>481</v>
      </c>
      <c r="C11" s="29" t="s">
        <v>482</v>
      </c>
      <c r="D11" s="28" t="s">
        <v>415</v>
      </c>
      <c r="E11" s="9">
        <v>43319</v>
      </c>
      <c r="F11" s="12" t="s">
        <v>5</v>
      </c>
      <c r="G11" s="12" t="s">
        <v>16</v>
      </c>
      <c r="H11" s="38"/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LISTADO LP</vt:lpstr>
      <vt:lpstr>LISTADO TS</vt:lpstr>
      <vt:lpstr>LISTADO CM</vt:lpstr>
      <vt:lpstr>LISTADO CD</vt:lpstr>
      <vt:lpstr>LISTADO LPRIV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2019-05-13T17:42:36Z</dcterms:modified>
</cp:coreProperties>
</file>