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660" windowWidth="21600" windowHeight="9075"/>
  </bookViews>
  <sheets>
    <sheet name="LISTADO LP" sheetId="2" r:id="rId1"/>
    <sheet name="LISTADO TS" sheetId="4" r:id="rId2"/>
    <sheet name="LISTADO CM" sheetId="3" r:id="rId3"/>
  </sheets>
  <definedNames>
    <definedName name="_xlnm._FilterDatabase" localSheetId="2" hidden="1">'LISTADO CM'!$A$5:$H$91</definedName>
    <definedName name="_xlnm._FilterDatabase" localSheetId="0" hidden="1">'LISTADO LP'!$A$5:$H$14</definedName>
    <definedName name="_xlnm._FilterDatabase" localSheetId="1" hidden="1">'LISTADO TS'!$A$5:$J$35</definedName>
  </definedNames>
  <calcPr calcId="145621"/>
</workbook>
</file>

<file path=xl/calcChain.xml><?xml version="1.0" encoding="utf-8"?>
<calcChain xmlns="http://schemas.openxmlformats.org/spreadsheetml/2006/main">
  <c r="AG37" i="3" l="1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F16" i="3"/>
  <c r="AF81" i="3"/>
  <c r="AG15" i="3"/>
  <c r="AG14" i="3"/>
  <c r="AG13" i="3"/>
  <c r="AG12" i="3"/>
  <c r="AG11" i="3"/>
  <c r="AG10" i="3"/>
  <c r="AG9" i="3"/>
  <c r="AG8" i="3"/>
  <c r="AG7" i="3"/>
  <c r="AG6" i="3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<sst xmlns="http://schemas.openxmlformats.org/spreadsheetml/2006/main" count="349" uniqueCount="188">
  <si>
    <t>EXPEDIENTE</t>
  </si>
  <si>
    <t>FECHA DE APERTURA</t>
  </si>
  <si>
    <t>DESIERTO</t>
  </si>
  <si>
    <t>RESOLUCION</t>
  </si>
  <si>
    <t>MONTO ESTIMADO</t>
  </si>
  <si>
    <t>EN PROCESO</t>
  </si>
  <si>
    <t>OBJETO</t>
  </si>
  <si>
    <t>ESTADO</t>
  </si>
  <si>
    <t>DESTINO</t>
  </si>
  <si>
    <t>RUBRO</t>
  </si>
  <si>
    <t>Bienes</t>
  </si>
  <si>
    <t>Servicios</t>
  </si>
  <si>
    <t>N° T.S</t>
  </si>
  <si>
    <t>N° L.P</t>
  </si>
  <si>
    <t>N° C.M</t>
  </si>
  <si>
    <t>Gcia de Administracion - Sector Control de Gestion</t>
  </si>
  <si>
    <t>SERVICIOS</t>
  </si>
  <si>
    <t>INSUMOS MEDICOS</t>
  </si>
  <si>
    <t>BIENES</t>
  </si>
  <si>
    <t>OBRAS</t>
  </si>
  <si>
    <t>PLAZO DE CONTRATO</t>
  </si>
  <si>
    <t xml:space="preserve">0200-2017-0010436-2 </t>
  </si>
  <si>
    <t>OC</t>
  </si>
  <si>
    <t>GTIC</t>
  </si>
  <si>
    <t xml:space="preserve">0450-2017-0002604-9 </t>
  </si>
  <si>
    <t>0200-2017-0008986-1</t>
  </si>
  <si>
    <t>RESID PROPIAS</t>
  </si>
  <si>
    <t>0200-2017-0011793-6</t>
  </si>
  <si>
    <t>SERVICIOS PROFESIONALES PARA INTELIGENCIA DE NEGOCIOS</t>
  </si>
  <si>
    <t>0200-2017-0011247-0</t>
  </si>
  <si>
    <t>Adq (40) desfibriladores externos automáticos para UGL y edificios de NC</t>
  </si>
  <si>
    <t>UGL Y NC</t>
  </si>
  <si>
    <t>0200-2017-0015612-5</t>
  </si>
  <si>
    <t>UGL VI</t>
  </si>
  <si>
    <t>0200-2017-0009342-5</t>
  </si>
  <si>
    <t>12 meses con opcion a renov</t>
  </si>
  <si>
    <t>36 meses</t>
  </si>
  <si>
    <t xml:space="preserve">Elaboración y distribución de comidas para las Residencias Propias </t>
  </si>
  <si>
    <t xml:space="preserve">Adq barandas y cabezales para camas ortopédicas para afiliados </t>
  </si>
  <si>
    <t>Adq hardware de almacenamiento y software (storage) con instalación, configuración, capacitación, soporte y mant.</t>
  </si>
  <si>
    <t>LISTADO DE LLAMADOS POR COMPRAS MENORES - AÑO 2018</t>
  </si>
  <si>
    <t>LISTADO DE LLAMADOS POR TRAMITE SIMPLIFICADO - AÑO 2018</t>
  </si>
  <si>
    <t>LISTADO DE LLAMADOS DE LICITACIONES PUBLICAS - AÑO 2018</t>
  </si>
  <si>
    <t>102</t>
  </si>
  <si>
    <t>206</t>
  </si>
  <si>
    <t xml:space="preserve">0200-2017-0007502-8  </t>
  </si>
  <si>
    <t>Cont verificacion estructural</t>
  </si>
  <si>
    <t>SUIPACHA 23 NC</t>
  </si>
  <si>
    <t>Adq de impresoras</t>
  </si>
  <si>
    <t>GTIC - SGA</t>
  </si>
  <si>
    <t xml:space="preserve">0200-2017-0016970-7 </t>
  </si>
  <si>
    <t>Adq material inst pami playa</t>
  </si>
  <si>
    <t>GPSC</t>
  </si>
  <si>
    <t>0200-2017-0012863-6</t>
  </si>
  <si>
    <t>Adq de iluminaria led</t>
  </si>
  <si>
    <t>1SS y 3°P Corr 655</t>
  </si>
  <si>
    <t xml:space="preserve">0200-2017-0006278-3 </t>
  </si>
  <si>
    <t>Mant central telefonica</t>
  </si>
  <si>
    <t xml:space="preserve">0200-2017-0009271-2 </t>
  </si>
  <si>
    <t>Adq mantas termicas para ambulancias</t>
  </si>
  <si>
    <t>DAMNPyP</t>
  </si>
  <si>
    <t xml:space="preserve">0200-2017-0015733-4 </t>
  </si>
  <si>
    <t xml:space="preserve"> Adq relojes biometricos y camaras</t>
  </si>
  <si>
    <t>GRRHH</t>
  </si>
  <si>
    <t xml:space="preserve">0200-2017-0008194-1 </t>
  </si>
  <si>
    <t>Medidas de seg. para donato alvarez</t>
  </si>
  <si>
    <t>SGRF - GA</t>
  </si>
  <si>
    <t xml:space="preserve">0200-2017-0001808-3 </t>
  </si>
  <si>
    <t xml:space="preserve">0200-2017-0011795-2 </t>
  </si>
  <si>
    <t xml:space="preserve"> mant centrales telefonicas </t>
  </si>
  <si>
    <t xml:space="preserve">0200-2017-0012865-2 </t>
  </si>
  <si>
    <t xml:space="preserve"> PROV DE ROPA DE TRABAJO</t>
  </si>
  <si>
    <t>0200-2017-0012829-6</t>
  </si>
  <si>
    <t xml:space="preserve">cont serv de limpieza para lottici </t>
  </si>
  <si>
    <t>UPG SOCIO SANIT</t>
  </si>
  <si>
    <t xml:space="preserve">0200-2016-0003809-5 </t>
  </si>
  <si>
    <t>GESP</t>
  </si>
  <si>
    <t xml:space="preserve"> prov de aire acond parana y nivel </t>
  </si>
  <si>
    <t>0200-2016-0014271-2</t>
  </si>
  <si>
    <t xml:space="preserve">Servicios elaboración y distribución de comidas </t>
  </si>
  <si>
    <t>UADCM</t>
  </si>
  <si>
    <t>6</t>
  </si>
  <si>
    <t>7</t>
  </si>
  <si>
    <t>0200-2017-0010768-1</t>
  </si>
  <si>
    <t>Sistema por mas salud</t>
  </si>
  <si>
    <t>Recarga y mant mensual extintores y de las redes fijas, sistemas de detección de incendio y baterías de gases limpios</t>
  </si>
  <si>
    <t>Entre 10 y 30 dias corridos</t>
  </si>
  <si>
    <t>10 dias corridos</t>
  </si>
  <si>
    <t>60 dias corridos</t>
  </si>
  <si>
    <t>5 dias corridos</t>
  </si>
  <si>
    <t>30 dias corridos</t>
  </si>
  <si>
    <t>24 meses con opcion a renov por 12</t>
  </si>
  <si>
    <t>6 meses con opcion a renov</t>
  </si>
  <si>
    <t>RESID. PROPIAS</t>
  </si>
  <si>
    <t>12 meses o al finalizar obra</t>
  </si>
  <si>
    <t>Entre 5 y 7 dias corridos</t>
  </si>
  <si>
    <t xml:space="preserve">Prov de oxigeno </t>
  </si>
  <si>
    <t xml:space="preserve"> Contratacion Licencia SOFTWARE </t>
  </si>
  <si>
    <t>408</t>
  </si>
  <si>
    <t>431</t>
  </si>
  <si>
    <t xml:space="preserve">Cont banca electronica </t>
  </si>
  <si>
    <t xml:space="preserve">0200-2018-0000735-6 </t>
  </si>
  <si>
    <t xml:space="preserve">0200-2016-0016794-4 </t>
  </si>
  <si>
    <t>GEF</t>
  </si>
  <si>
    <t>GCIA COMUNICACIÓN CORPORATIVA</t>
  </si>
  <si>
    <t>8</t>
  </si>
  <si>
    <t>9</t>
  </si>
  <si>
    <t>10</t>
  </si>
  <si>
    <t>11</t>
  </si>
  <si>
    <t>12</t>
  </si>
  <si>
    <t>13</t>
  </si>
  <si>
    <t>0200-2016-0015220-3</t>
  </si>
  <si>
    <t>Licenciamiento, instalación, implementación y puesta en marcha de un servicio de monitoría integral de la Infraestructura Tecnológica del Data Center y anexos Tecnológicos</t>
  </si>
  <si>
    <t>23/03/2018</t>
  </si>
  <si>
    <t>0200-2017-0012721-4</t>
  </si>
  <si>
    <t>Adquisición de instrumental quirúrgico para armar cajas a fin de realizar intervenciones de cirugía valvular en el ámbito de la Unidad Asistencial Dr. César Milstein.</t>
  </si>
  <si>
    <t>0200-2017-0007852-3</t>
  </si>
  <si>
    <t>Serv Limpieza Integral para todas las Unidades Edilicias del Sistema Por Más Salud,  Policlínico Pami I y Anexo, Policlínico Pami II,  Leloir</t>
  </si>
  <si>
    <t>0200-2017-0018448-1</t>
  </si>
  <si>
    <t>20/03/2018</t>
  </si>
  <si>
    <t>36 meses con opcion a renov (12 meses)</t>
  </si>
  <si>
    <t>Sistema de Información Hospitalario (HIS), y b) Sistema de Registro Medico Electrónico (RME) para ser utilizados en el Hospital Bernardo Houssay</t>
  </si>
  <si>
    <t>0200-2017-0006282-1</t>
  </si>
  <si>
    <t>19/03/2018</t>
  </si>
  <si>
    <t>Sistema de llamadas para encuestas automáticas</t>
  </si>
  <si>
    <t>SGTO</t>
  </si>
  <si>
    <t xml:space="preserve">0200-2016-0012695-4 </t>
  </si>
  <si>
    <t>Insumos Medicos</t>
  </si>
  <si>
    <t>PROVISIÓN ANUAL DE SUTURAS, INSUMOS QUIRÚRGICOS Y AGUJAS PARA POLICLÍNICOS PAMI I Y II</t>
  </si>
  <si>
    <t>1</t>
  </si>
  <si>
    <t>2</t>
  </si>
  <si>
    <t>3</t>
  </si>
  <si>
    <t>0200-2017-0017240-6</t>
  </si>
  <si>
    <t xml:space="preserve">Adquisición de mobiliario para la Gerencia Operativa y Coordinación de UGL </t>
  </si>
  <si>
    <t>0200-2018-0000573-6</t>
  </si>
  <si>
    <t>Adquisición de artículos deportivos y de recreación para el Programa Nacional de Turismo Social.</t>
  </si>
  <si>
    <t>1 dia corrido</t>
  </si>
  <si>
    <t>GPSyC</t>
  </si>
  <si>
    <t xml:space="preserve">0200-2017-0016588-4 </t>
  </si>
  <si>
    <t>Adq arco institucional</t>
  </si>
  <si>
    <t>594</t>
  </si>
  <si>
    <t>595</t>
  </si>
  <si>
    <t>607</t>
  </si>
  <si>
    <t>618</t>
  </si>
  <si>
    <t>619</t>
  </si>
  <si>
    <t xml:space="preserve">0200-2017-0012863-6 </t>
  </si>
  <si>
    <t xml:space="preserve">0200-2017-0015535-8 </t>
  </si>
  <si>
    <t xml:space="preserve">0200-2017-0012323-5 </t>
  </si>
  <si>
    <t xml:space="preserve">Adq de repuestos automotores </t>
  </si>
  <si>
    <t>Adq de luminarias led</t>
  </si>
  <si>
    <t xml:space="preserve"> ADQ DE REFRIGERANTES PARA AIRES AAC</t>
  </si>
  <si>
    <t>Serv impresion folletos</t>
  </si>
  <si>
    <t>Adq de mantas termicas</t>
  </si>
  <si>
    <t>531</t>
  </si>
  <si>
    <t>CONT SERV PERIODISTICOS</t>
  </si>
  <si>
    <t>GA - SGRF</t>
  </si>
  <si>
    <t>0200-2017-0012321-9</t>
  </si>
  <si>
    <t>Adq material inst pami playa (renglones fracasados)</t>
  </si>
  <si>
    <t>ADJUDICADO PARCIAL</t>
  </si>
  <si>
    <t>385</t>
  </si>
  <si>
    <t>387</t>
  </si>
  <si>
    <t>432</t>
  </si>
  <si>
    <t xml:space="preserve">0200-2017-0016569-8 </t>
  </si>
  <si>
    <t xml:space="preserve">0200-2017-0015176-1 </t>
  </si>
  <si>
    <t xml:space="preserve">0200-2018-0000810-7 </t>
  </si>
  <si>
    <t>CONT SERV DE TRANSPORTE TERRESTRE</t>
  </si>
  <si>
    <t>PROVISION DE MERCHANDISING</t>
  </si>
  <si>
    <t>PROVISION DE PAÑALES (DON ORIONE)</t>
  </si>
  <si>
    <t>GPM</t>
  </si>
  <si>
    <t xml:space="preserve">ADJUDICADO  </t>
  </si>
  <si>
    <t>625</t>
  </si>
  <si>
    <t>664</t>
  </si>
  <si>
    <t>701</t>
  </si>
  <si>
    <t>0200-2017-0005684-8</t>
  </si>
  <si>
    <t xml:space="preserve">0200-2018-0001128-0 </t>
  </si>
  <si>
    <t xml:space="preserve">0200-2017-0014823-8 </t>
  </si>
  <si>
    <t xml:space="preserve"> ADQ SILLAS DE RUEDAS</t>
  </si>
  <si>
    <t xml:space="preserve"> adq de sellos de goma</t>
  </si>
  <si>
    <t xml:space="preserve"> PROV DE MEDICAMENTOS</t>
  </si>
  <si>
    <t xml:space="preserve"> 1 dia</t>
  </si>
  <si>
    <t xml:space="preserve">0360-2017-0009935-7 </t>
  </si>
  <si>
    <t xml:space="preserve">0200-2017-0012121-6 </t>
  </si>
  <si>
    <t>758</t>
  </si>
  <si>
    <t>761</t>
  </si>
  <si>
    <t xml:space="preserve"> PROV DE EQ DE AIRE ACONDICIONADO</t>
  </si>
  <si>
    <t xml:space="preserve"> ADQ DE CARPETAS DE CARTON</t>
  </si>
  <si>
    <t>15 dias corridos</t>
  </si>
  <si>
    <t>90 dias corridos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</si>
</sst>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3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workbookViewId="0">
      <pane ySplit="5" topLeftCell="A6" activePane="bottomLeft" state="frozen"/>
      <selection pane="bottomLeft" activeCell="K10" sqref="K10"/>
    </sheetView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41" t="s">
        <v>42</v>
      </c>
      <c r="B2" s="41"/>
      <c r="C2" s="41"/>
      <c r="D2" s="41"/>
      <c r="E2" s="41"/>
      <c r="F2" s="41"/>
      <c r="G2" s="41"/>
      <c r="H2" s="41"/>
    </row>
    <row r="3" spans="1:31" x14ac:dyDescent="0.25">
      <c r="A3" s="32" t="s">
        <v>15</v>
      </c>
      <c r="H3" s="17"/>
    </row>
    <row r="4" spans="1:31" s="17" customFormat="1" x14ac:dyDescent="0.25">
      <c r="A4" s="19"/>
    </row>
    <row r="5" spans="1:31" ht="30" x14ac:dyDescent="0.25">
      <c r="A5" s="20" t="s">
        <v>13</v>
      </c>
      <c r="B5" s="20" t="s">
        <v>0</v>
      </c>
      <c r="C5" s="20" t="s">
        <v>6</v>
      </c>
      <c r="D5" s="21" t="s">
        <v>8</v>
      </c>
      <c r="E5" s="22" t="s">
        <v>1</v>
      </c>
      <c r="F5" s="22" t="s">
        <v>7</v>
      </c>
      <c r="G5" s="23" t="s">
        <v>9</v>
      </c>
      <c r="H5" s="22" t="s">
        <v>20</v>
      </c>
      <c r="I5" s="22" t="s">
        <v>22</v>
      </c>
      <c r="AD5" s="2" t="s">
        <v>4</v>
      </c>
      <c r="AE5" s="3" t="s">
        <v>3</v>
      </c>
    </row>
    <row r="6" spans="1:31" ht="30" x14ac:dyDescent="0.25">
      <c r="A6" s="24">
        <v>1</v>
      </c>
      <c r="B6" s="25" t="s">
        <v>25</v>
      </c>
      <c r="C6" s="26" t="s">
        <v>37</v>
      </c>
      <c r="D6" s="25" t="s">
        <v>26</v>
      </c>
      <c r="E6" s="4">
        <v>43138</v>
      </c>
      <c r="F6" s="13" t="s">
        <v>5</v>
      </c>
      <c r="G6" s="13" t="s">
        <v>11</v>
      </c>
      <c r="H6" s="40" t="s">
        <v>35</v>
      </c>
      <c r="J6" t="s">
        <v>11</v>
      </c>
      <c r="AD6" s="8">
        <v>2580040</v>
      </c>
      <c r="AE6" s="4" t="str">
        <f t="shared" ref="AE6:AE14" si="0">+F6</f>
        <v>EN PROCESO</v>
      </c>
    </row>
    <row r="7" spans="1:31" ht="30" x14ac:dyDescent="0.25">
      <c r="A7" s="24">
        <v>2</v>
      </c>
      <c r="B7" s="25" t="s">
        <v>27</v>
      </c>
      <c r="C7" s="26" t="s">
        <v>28</v>
      </c>
      <c r="D7" s="25" t="s">
        <v>23</v>
      </c>
      <c r="E7" s="9">
        <v>43126</v>
      </c>
      <c r="F7" s="13" t="s">
        <v>5</v>
      </c>
      <c r="G7" s="13" t="s">
        <v>11</v>
      </c>
      <c r="H7" s="40" t="s">
        <v>35</v>
      </c>
      <c r="J7" t="s">
        <v>11</v>
      </c>
      <c r="AD7" s="8">
        <v>1804635.52</v>
      </c>
      <c r="AE7" s="4" t="str">
        <f t="shared" si="0"/>
        <v>EN PROCESO</v>
      </c>
    </row>
    <row r="8" spans="1:31" ht="30" customHeight="1" x14ac:dyDescent="0.25">
      <c r="A8" s="24">
        <v>3</v>
      </c>
      <c r="B8" s="25" t="s">
        <v>29</v>
      </c>
      <c r="C8" s="26" t="s">
        <v>30</v>
      </c>
      <c r="D8" s="25" t="s">
        <v>31</v>
      </c>
      <c r="E8" s="6">
        <v>43137</v>
      </c>
      <c r="F8" s="13" t="s">
        <v>5</v>
      </c>
      <c r="G8" s="13" t="s">
        <v>10</v>
      </c>
      <c r="H8" s="40" t="s">
        <v>86</v>
      </c>
      <c r="J8" t="s">
        <v>10</v>
      </c>
      <c r="AD8" s="8">
        <v>1440000</v>
      </c>
      <c r="AE8" s="4" t="str">
        <f t="shared" si="0"/>
        <v>EN PROCESO</v>
      </c>
    </row>
    <row r="9" spans="1:31" ht="30" x14ac:dyDescent="0.25">
      <c r="A9" s="24">
        <v>4</v>
      </c>
      <c r="B9" s="25" t="s">
        <v>32</v>
      </c>
      <c r="C9" s="26" t="s">
        <v>38</v>
      </c>
      <c r="D9" s="25" t="s">
        <v>33</v>
      </c>
      <c r="E9" s="9">
        <v>43137</v>
      </c>
      <c r="F9" s="13" t="s">
        <v>5</v>
      </c>
      <c r="G9" s="13" t="s">
        <v>10</v>
      </c>
      <c r="H9" s="40" t="s">
        <v>87</v>
      </c>
      <c r="J9" t="s">
        <v>10</v>
      </c>
      <c r="AD9" s="8">
        <v>11017131.27</v>
      </c>
      <c r="AE9" s="4" t="str">
        <f t="shared" si="0"/>
        <v>EN PROCESO</v>
      </c>
    </row>
    <row r="10" spans="1:31" s="1" customFormat="1" ht="53.25" customHeight="1" x14ac:dyDescent="0.25">
      <c r="A10" s="24">
        <v>5</v>
      </c>
      <c r="B10" s="25" t="s">
        <v>34</v>
      </c>
      <c r="C10" s="26" t="s">
        <v>39</v>
      </c>
      <c r="D10" s="25" t="s">
        <v>23</v>
      </c>
      <c r="E10" s="9">
        <v>43153</v>
      </c>
      <c r="F10" s="13" t="s">
        <v>5</v>
      </c>
      <c r="G10" s="13" t="s">
        <v>11</v>
      </c>
      <c r="H10" s="40" t="s">
        <v>36</v>
      </c>
      <c r="J10" s="1" t="s">
        <v>11</v>
      </c>
      <c r="AD10" s="8">
        <v>87313320</v>
      </c>
      <c r="AE10" s="4" t="str">
        <f t="shared" si="0"/>
        <v>EN PROCESO</v>
      </c>
    </row>
    <row r="11" spans="1:31" ht="30" x14ac:dyDescent="0.25">
      <c r="A11" s="24" t="s">
        <v>81</v>
      </c>
      <c r="B11" s="25" t="s">
        <v>78</v>
      </c>
      <c r="C11" s="26" t="s">
        <v>79</v>
      </c>
      <c r="D11" s="27" t="s">
        <v>80</v>
      </c>
      <c r="E11" s="4">
        <v>43158</v>
      </c>
      <c r="F11" s="13" t="s">
        <v>5</v>
      </c>
      <c r="G11" s="13" t="s">
        <v>11</v>
      </c>
      <c r="H11" s="40" t="s">
        <v>35</v>
      </c>
      <c r="AD11" s="10">
        <v>7019365</v>
      </c>
      <c r="AE11" s="4" t="str">
        <f t="shared" si="0"/>
        <v>EN PROCESO</v>
      </c>
    </row>
    <row r="12" spans="1:31" ht="45" x14ac:dyDescent="0.25">
      <c r="A12" s="24" t="s">
        <v>82</v>
      </c>
      <c r="B12" s="25" t="s">
        <v>83</v>
      </c>
      <c r="C12" s="26" t="s">
        <v>85</v>
      </c>
      <c r="D12" s="27" t="s">
        <v>84</v>
      </c>
      <c r="E12" s="4">
        <v>43157</v>
      </c>
      <c r="F12" s="13" t="s">
        <v>5</v>
      </c>
      <c r="G12" s="13" t="s">
        <v>11</v>
      </c>
      <c r="H12" s="40" t="s">
        <v>35</v>
      </c>
      <c r="AD12" s="10">
        <v>102000000</v>
      </c>
      <c r="AE12" s="4" t="str">
        <f t="shared" si="0"/>
        <v>EN PROCESO</v>
      </c>
    </row>
    <row r="13" spans="1:31" s="1" customFormat="1" ht="45" x14ac:dyDescent="0.25">
      <c r="A13" s="24" t="s">
        <v>105</v>
      </c>
      <c r="B13" s="25" t="s">
        <v>126</v>
      </c>
      <c r="C13" s="26" t="s">
        <v>128</v>
      </c>
      <c r="D13" s="27" t="s">
        <v>76</v>
      </c>
      <c r="E13" s="9">
        <v>43159</v>
      </c>
      <c r="F13" s="13" t="s">
        <v>5</v>
      </c>
      <c r="G13" s="13" t="s">
        <v>127</v>
      </c>
      <c r="H13" s="40" t="s">
        <v>35</v>
      </c>
      <c r="K13" s="35"/>
      <c r="AD13" s="8">
        <v>3336000</v>
      </c>
      <c r="AE13" s="4" t="str">
        <f t="shared" si="0"/>
        <v>EN PROCESO</v>
      </c>
    </row>
    <row r="14" spans="1:31" ht="30" x14ac:dyDescent="0.25">
      <c r="A14" s="24" t="s">
        <v>106</v>
      </c>
      <c r="B14" s="25" t="s">
        <v>122</v>
      </c>
      <c r="C14" s="26" t="s">
        <v>124</v>
      </c>
      <c r="D14" s="27" t="s">
        <v>125</v>
      </c>
      <c r="E14" s="5" t="s">
        <v>123</v>
      </c>
      <c r="F14" s="13" t="s">
        <v>5</v>
      </c>
      <c r="G14" s="13" t="s">
        <v>11</v>
      </c>
      <c r="H14" s="40" t="s">
        <v>35</v>
      </c>
      <c r="AD14" s="10">
        <v>3000000</v>
      </c>
      <c r="AE14" s="4" t="str">
        <f t="shared" si="0"/>
        <v>EN PROCESO</v>
      </c>
    </row>
    <row r="15" spans="1:31" ht="45" x14ac:dyDescent="0.25">
      <c r="A15" s="24" t="s">
        <v>107</v>
      </c>
      <c r="B15" s="25" t="s">
        <v>118</v>
      </c>
      <c r="C15" s="26" t="s">
        <v>121</v>
      </c>
      <c r="D15" s="27" t="s">
        <v>23</v>
      </c>
      <c r="E15" s="5" t="s">
        <v>119</v>
      </c>
      <c r="F15" s="13" t="s">
        <v>5</v>
      </c>
      <c r="G15" s="13" t="s">
        <v>11</v>
      </c>
      <c r="H15" s="40" t="s">
        <v>120</v>
      </c>
    </row>
    <row r="16" spans="1:31" ht="45" x14ac:dyDescent="0.25">
      <c r="A16" s="24" t="s">
        <v>108</v>
      </c>
      <c r="B16" s="25" t="s">
        <v>116</v>
      </c>
      <c r="C16" s="26" t="s">
        <v>117</v>
      </c>
      <c r="D16" s="27" t="s">
        <v>76</v>
      </c>
      <c r="E16" s="4">
        <v>43180</v>
      </c>
      <c r="F16" s="13" t="s">
        <v>5</v>
      </c>
      <c r="G16" s="13" t="s">
        <v>11</v>
      </c>
      <c r="H16" s="40" t="s">
        <v>92</v>
      </c>
    </row>
    <row r="17" spans="1:8" ht="60" x14ac:dyDescent="0.25">
      <c r="A17" s="24" t="s">
        <v>109</v>
      </c>
      <c r="B17" s="25" t="s">
        <v>114</v>
      </c>
      <c r="C17" s="26" t="s">
        <v>115</v>
      </c>
      <c r="D17" s="27" t="s">
        <v>76</v>
      </c>
      <c r="E17" s="4">
        <v>43181</v>
      </c>
      <c r="F17" s="13" t="s">
        <v>5</v>
      </c>
      <c r="G17" s="13" t="s">
        <v>10</v>
      </c>
      <c r="H17" s="40" t="s">
        <v>88</v>
      </c>
    </row>
    <row r="18" spans="1:8" ht="60" x14ac:dyDescent="0.25">
      <c r="A18" s="24" t="s">
        <v>110</v>
      </c>
      <c r="B18" s="25" t="s">
        <v>111</v>
      </c>
      <c r="C18" s="26" t="s">
        <v>112</v>
      </c>
      <c r="D18" s="27" t="s">
        <v>23</v>
      </c>
      <c r="E18" s="4" t="s">
        <v>113</v>
      </c>
      <c r="F18" s="13" t="s">
        <v>5</v>
      </c>
      <c r="G18" s="13" t="s">
        <v>11</v>
      </c>
      <c r="H18" s="40" t="s">
        <v>35</v>
      </c>
    </row>
  </sheetData>
  <autoFilter ref="A5:H14"/>
  <sortState ref="A6:G102">
    <sortCondition descending="1" ref="B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5" topLeftCell="A24" activePane="bottomLeft" state="frozen"/>
      <selection pane="bottomLeft" activeCell="H32" sqref="H32"/>
    </sheetView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28.7109375" customWidth="1"/>
    <col min="9" max="9" width="0.85546875" hidden="1" customWidth="1"/>
    <col min="10" max="10" width="11.42578125" customWidth="1"/>
  </cols>
  <sheetData>
    <row r="1" spans="1:10" s="11" customFormat="1" x14ac:dyDescent="0.25"/>
    <row r="2" spans="1:10" ht="19.5" x14ac:dyDescent="0.25">
      <c r="A2" s="41" t="s">
        <v>41</v>
      </c>
      <c r="B2" s="41"/>
      <c r="C2" s="41"/>
      <c r="D2" s="41"/>
      <c r="E2" s="41"/>
      <c r="F2" s="41"/>
      <c r="G2" s="41"/>
      <c r="H2" s="41"/>
    </row>
    <row r="3" spans="1:10" s="17" customFormat="1" x14ac:dyDescent="0.25">
      <c r="A3" s="32" t="s">
        <v>15</v>
      </c>
    </row>
    <row r="4" spans="1:10" x14ac:dyDescent="0.25">
      <c r="A4" s="11"/>
      <c r="B4" s="11"/>
      <c r="C4" s="11"/>
      <c r="D4" s="11"/>
      <c r="E4" s="11"/>
      <c r="F4" s="11"/>
      <c r="G4" s="11"/>
    </row>
    <row r="5" spans="1:10" ht="30" x14ac:dyDescent="0.25">
      <c r="A5" s="20" t="s">
        <v>12</v>
      </c>
      <c r="B5" s="20" t="s">
        <v>0</v>
      </c>
      <c r="C5" s="20" t="s">
        <v>6</v>
      </c>
      <c r="D5" s="20" t="s">
        <v>8</v>
      </c>
      <c r="E5" s="22" t="s">
        <v>1</v>
      </c>
      <c r="F5" s="22" t="s">
        <v>7</v>
      </c>
      <c r="G5" s="22" t="s">
        <v>9</v>
      </c>
      <c r="H5" s="22" t="s">
        <v>20</v>
      </c>
      <c r="I5" s="22" t="s">
        <v>22</v>
      </c>
      <c r="J5" s="17"/>
    </row>
    <row r="6" spans="1:10" x14ac:dyDescent="0.25">
      <c r="A6" s="28">
        <v>17</v>
      </c>
      <c r="B6" s="29" t="s">
        <v>45</v>
      </c>
      <c r="C6" s="30" t="s">
        <v>46</v>
      </c>
      <c r="D6" s="29" t="s">
        <v>47</v>
      </c>
      <c r="E6" s="9">
        <v>43117</v>
      </c>
      <c r="F6" s="13" t="s">
        <v>2</v>
      </c>
      <c r="G6" s="13" t="s">
        <v>19</v>
      </c>
      <c r="H6" s="34" t="s">
        <v>88</v>
      </c>
      <c r="I6" s="34"/>
      <c r="J6" s="17"/>
    </row>
    <row r="7" spans="1:10" x14ac:dyDescent="0.25">
      <c r="A7" s="28">
        <v>33</v>
      </c>
      <c r="B7" s="29" t="s">
        <v>21</v>
      </c>
      <c r="C7" s="30" t="s">
        <v>48</v>
      </c>
      <c r="D7" s="29" t="s">
        <v>49</v>
      </c>
      <c r="E7" s="9">
        <v>43111</v>
      </c>
      <c r="F7" s="13" t="s">
        <v>5</v>
      </c>
      <c r="G7" s="13" t="s">
        <v>18</v>
      </c>
      <c r="H7" s="34" t="s">
        <v>88</v>
      </c>
      <c r="I7" s="34">
        <v>4500183789</v>
      </c>
      <c r="J7" s="17"/>
    </row>
    <row r="8" spans="1:10" ht="30" x14ac:dyDescent="0.25">
      <c r="A8" s="28">
        <v>34</v>
      </c>
      <c r="B8" s="29" t="s">
        <v>50</v>
      </c>
      <c r="C8" s="30" t="s">
        <v>51</v>
      </c>
      <c r="D8" s="29" t="s">
        <v>52</v>
      </c>
      <c r="E8" s="9">
        <v>43110</v>
      </c>
      <c r="F8" s="13" t="s">
        <v>158</v>
      </c>
      <c r="G8" s="13" t="s">
        <v>18</v>
      </c>
      <c r="H8" s="34" t="s">
        <v>89</v>
      </c>
      <c r="I8" s="34"/>
    </row>
    <row r="9" spans="1:10" x14ac:dyDescent="0.25">
      <c r="A9" s="28">
        <v>87</v>
      </c>
      <c r="B9" s="29" t="s">
        <v>53</v>
      </c>
      <c r="C9" s="30" t="s">
        <v>54</v>
      </c>
      <c r="D9" s="29" t="s">
        <v>55</v>
      </c>
      <c r="E9" s="6">
        <v>43112</v>
      </c>
      <c r="F9" s="13" t="s">
        <v>2</v>
      </c>
      <c r="G9" s="13" t="s">
        <v>18</v>
      </c>
      <c r="H9" s="34" t="s">
        <v>90</v>
      </c>
      <c r="I9" s="34">
        <v>4500180610</v>
      </c>
    </row>
    <row r="10" spans="1:10" ht="30" x14ac:dyDescent="0.25">
      <c r="A10" s="28">
        <v>88</v>
      </c>
      <c r="B10" s="29" t="s">
        <v>56</v>
      </c>
      <c r="C10" s="30" t="s">
        <v>57</v>
      </c>
      <c r="D10" s="29" t="s">
        <v>49</v>
      </c>
      <c r="E10" s="6">
        <v>43119</v>
      </c>
      <c r="F10" s="13" t="s">
        <v>5</v>
      </c>
      <c r="G10" s="13" t="s">
        <v>16</v>
      </c>
      <c r="H10" s="40" t="s">
        <v>91</v>
      </c>
      <c r="I10" s="34">
        <v>4500178319</v>
      </c>
    </row>
    <row r="11" spans="1:10" x14ac:dyDescent="0.25">
      <c r="A11" s="28" t="s">
        <v>43</v>
      </c>
      <c r="B11" s="29" t="s">
        <v>58</v>
      </c>
      <c r="C11" s="30" t="s">
        <v>59</v>
      </c>
      <c r="D11" s="29" t="s">
        <v>60</v>
      </c>
      <c r="E11" s="6">
        <v>43111</v>
      </c>
      <c r="F11" s="13" t="s">
        <v>2</v>
      </c>
      <c r="G11" s="13" t="s">
        <v>18</v>
      </c>
      <c r="H11" s="34" t="s">
        <v>89</v>
      </c>
      <c r="I11" s="34">
        <v>4500179815</v>
      </c>
    </row>
    <row r="12" spans="1:10" x14ac:dyDescent="0.25">
      <c r="A12" s="28">
        <v>142</v>
      </c>
      <c r="B12" s="29" t="s">
        <v>61</v>
      </c>
      <c r="C12" s="30" t="s">
        <v>62</v>
      </c>
      <c r="D12" s="29" t="s">
        <v>63</v>
      </c>
      <c r="E12" s="6">
        <v>43131</v>
      </c>
      <c r="F12" s="13" t="s">
        <v>5</v>
      </c>
      <c r="G12" s="13" t="s">
        <v>18</v>
      </c>
      <c r="H12" s="34" t="s">
        <v>90</v>
      </c>
      <c r="I12" s="34"/>
    </row>
    <row r="13" spans="1:10" x14ac:dyDescent="0.25">
      <c r="A13" s="28">
        <v>145</v>
      </c>
      <c r="B13" s="29" t="s">
        <v>64</v>
      </c>
      <c r="C13" s="30" t="s">
        <v>65</v>
      </c>
      <c r="D13" s="29" t="s">
        <v>66</v>
      </c>
      <c r="E13" s="6">
        <v>43123</v>
      </c>
      <c r="F13" s="13" t="s">
        <v>2</v>
      </c>
      <c r="G13" s="13" t="s">
        <v>16</v>
      </c>
      <c r="H13" s="34" t="s">
        <v>90</v>
      </c>
      <c r="I13" s="34"/>
    </row>
    <row r="14" spans="1:10" x14ac:dyDescent="0.25">
      <c r="A14" s="28" t="s">
        <v>44</v>
      </c>
      <c r="B14" s="29" t="s">
        <v>67</v>
      </c>
      <c r="C14" s="30" t="s">
        <v>97</v>
      </c>
      <c r="D14" s="29" t="s">
        <v>49</v>
      </c>
      <c r="E14" s="6">
        <v>43123</v>
      </c>
      <c r="F14" s="13" t="s">
        <v>5</v>
      </c>
      <c r="G14" s="13" t="s">
        <v>16</v>
      </c>
      <c r="H14" s="40" t="s">
        <v>92</v>
      </c>
      <c r="I14" s="34"/>
    </row>
    <row r="15" spans="1:10" ht="30" x14ac:dyDescent="0.25">
      <c r="A15" s="28">
        <v>282</v>
      </c>
      <c r="B15" s="29" t="s">
        <v>68</v>
      </c>
      <c r="C15" s="30" t="s">
        <v>69</v>
      </c>
      <c r="D15" s="31" t="s">
        <v>93</v>
      </c>
      <c r="E15" s="6">
        <v>43136</v>
      </c>
      <c r="F15" s="13" t="s">
        <v>5</v>
      </c>
      <c r="G15" s="13" t="s">
        <v>16</v>
      </c>
      <c r="H15" s="40" t="s">
        <v>91</v>
      </c>
      <c r="I15" s="34"/>
    </row>
    <row r="16" spans="1:10" x14ac:dyDescent="0.25">
      <c r="A16" s="28">
        <v>284</v>
      </c>
      <c r="B16" s="29" t="s">
        <v>70</v>
      </c>
      <c r="C16" s="30" t="s">
        <v>71</v>
      </c>
      <c r="D16" s="29" t="s">
        <v>66</v>
      </c>
      <c r="E16" s="6">
        <v>43130</v>
      </c>
      <c r="F16" s="13" t="s">
        <v>5</v>
      </c>
      <c r="G16" s="13" t="s">
        <v>18</v>
      </c>
      <c r="H16" s="34" t="s">
        <v>87</v>
      </c>
      <c r="I16" s="34"/>
    </row>
    <row r="17" spans="1:9" x14ac:dyDescent="0.25">
      <c r="A17" s="28">
        <v>285</v>
      </c>
      <c r="B17" s="29" t="s">
        <v>72</v>
      </c>
      <c r="C17" s="30" t="s">
        <v>73</v>
      </c>
      <c r="D17" s="29" t="s">
        <v>74</v>
      </c>
      <c r="E17" s="6">
        <v>43131</v>
      </c>
      <c r="F17" s="13" t="s">
        <v>5</v>
      </c>
      <c r="G17" s="13" t="s">
        <v>16</v>
      </c>
      <c r="H17" s="40" t="s">
        <v>94</v>
      </c>
      <c r="I17" s="34"/>
    </row>
    <row r="18" spans="1:9" ht="30" x14ac:dyDescent="0.25">
      <c r="A18" s="28">
        <v>370</v>
      </c>
      <c r="B18" s="29" t="s">
        <v>75</v>
      </c>
      <c r="C18" s="30" t="s">
        <v>96</v>
      </c>
      <c r="D18" s="29" t="s">
        <v>76</v>
      </c>
      <c r="E18" s="6">
        <v>43132</v>
      </c>
      <c r="F18" s="13" t="s">
        <v>5</v>
      </c>
      <c r="G18" s="13" t="s">
        <v>17</v>
      </c>
      <c r="H18" s="40" t="s">
        <v>35</v>
      </c>
      <c r="I18" s="34"/>
    </row>
    <row r="19" spans="1:9" x14ac:dyDescent="0.25">
      <c r="A19" s="28">
        <v>371</v>
      </c>
      <c r="B19" s="29" t="s">
        <v>24</v>
      </c>
      <c r="C19" s="30" t="s">
        <v>77</v>
      </c>
      <c r="D19" s="29" t="s">
        <v>66</v>
      </c>
      <c r="E19" s="6">
        <v>43139</v>
      </c>
      <c r="F19" s="18" t="s">
        <v>5</v>
      </c>
      <c r="G19" s="13" t="s">
        <v>18</v>
      </c>
      <c r="H19" s="40" t="s">
        <v>95</v>
      </c>
      <c r="I19" s="34"/>
    </row>
    <row r="20" spans="1:9" s="17" customFormat="1" x14ac:dyDescent="0.25">
      <c r="A20" s="28" t="s">
        <v>159</v>
      </c>
      <c r="B20" s="29" t="s">
        <v>162</v>
      </c>
      <c r="C20" s="30" t="s">
        <v>166</v>
      </c>
      <c r="D20" s="29" t="s">
        <v>52</v>
      </c>
      <c r="E20" s="6">
        <v>43136</v>
      </c>
      <c r="F20" s="18" t="s">
        <v>5</v>
      </c>
      <c r="G20" s="13" t="s">
        <v>18</v>
      </c>
      <c r="H20" s="34" t="s">
        <v>87</v>
      </c>
      <c r="I20" s="34"/>
    </row>
    <row r="21" spans="1:9" s="17" customFormat="1" ht="30" x14ac:dyDescent="0.25">
      <c r="A21" s="28" t="s">
        <v>160</v>
      </c>
      <c r="B21" s="29" t="s">
        <v>163</v>
      </c>
      <c r="C21" s="30" t="s">
        <v>167</v>
      </c>
      <c r="D21" s="29" t="s">
        <v>168</v>
      </c>
      <c r="E21" s="6">
        <v>43139</v>
      </c>
      <c r="F21" s="18" t="s">
        <v>5</v>
      </c>
      <c r="G21" s="13" t="s">
        <v>17</v>
      </c>
      <c r="H21" s="40" t="s">
        <v>92</v>
      </c>
      <c r="I21" s="34"/>
    </row>
    <row r="22" spans="1:9" x14ac:dyDescent="0.25">
      <c r="A22" s="28" t="s">
        <v>98</v>
      </c>
      <c r="B22" s="29" t="s">
        <v>101</v>
      </c>
      <c r="C22" s="30" t="s">
        <v>100</v>
      </c>
      <c r="D22" s="29" t="s">
        <v>103</v>
      </c>
      <c r="E22" s="6">
        <v>43140</v>
      </c>
      <c r="F22" s="18" t="s">
        <v>5</v>
      </c>
      <c r="G22" s="13" t="s">
        <v>16</v>
      </c>
      <c r="H22" s="40" t="s">
        <v>35</v>
      </c>
      <c r="I22" s="34">
        <v>4500186657</v>
      </c>
    </row>
    <row r="23" spans="1:9" s="11" customFormat="1" x14ac:dyDescent="0.25">
      <c r="A23" s="28" t="s">
        <v>99</v>
      </c>
      <c r="B23" s="29" t="s">
        <v>102</v>
      </c>
      <c r="C23" s="30" t="s">
        <v>154</v>
      </c>
      <c r="D23" s="29" t="s">
        <v>104</v>
      </c>
      <c r="E23" s="7">
        <v>43138</v>
      </c>
      <c r="F23" s="18" t="s">
        <v>5</v>
      </c>
      <c r="G23" s="13" t="s">
        <v>16</v>
      </c>
      <c r="H23" s="40" t="s">
        <v>35</v>
      </c>
      <c r="I23" s="34"/>
    </row>
    <row r="24" spans="1:9" s="11" customFormat="1" x14ac:dyDescent="0.25">
      <c r="A24" s="28" t="s">
        <v>161</v>
      </c>
      <c r="B24" s="29" t="s">
        <v>164</v>
      </c>
      <c r="C24" s="30" t="s">
        <v>165</v>
      </c>
      <c r="D24" s="29" t="s">
        <v>52</v>
      </c>
      <c r="E24" s="7">
        <v>43138</v>
      </c>
      <c r="F24" s="13" t="s">
        <v>169</v>
      </c>
      <c r="G24" s="13" t="s">
        <v>16</v>
      </c>
      <c r="H24" s="40" t="s">
        <v>179</v>
      </c>
      <c r="I24" s="34"/>
    </row>
    <row r="25" spans="1:9" s="11" customFormat="1" ht="30" x14ac:dyDescent="0.25">
      <c r="A25" s="28" t="s">
        <v>153</v>
      </c>
      <c r="B25" s="29" t="s">
        <v>50</v>
      </c>
      <c r="C25" s="30" t="s">
        <v>157</v>
      </c>
      <c r="D25" s="29"/>
      <c r="E25" s="7">
        <v>43145</v>
      </c>
      <c r="F25" s="18" t="s">
        <v>2</v>
      </c>
      <c r="G25" s="13" t="s">
        <v>18</v>
      </c>
      <c r="H25" s="34" t="s">
        <v>89</v>
      </c>
      <c r="I25" s="34"/>
    </row>
    <row r="26" spans="1:9" s="11" customFormat="1" x14ac:dyDescent="0.25">
      <c r="A26" s="28" t="s">
        <v>140</v>
      </c>
      <c r="B26" s="29" t="s">
        <v>156</v>
      </c>
      <c r="C26" s="30" t="s">
        <v>148</v>
      </c>
      <c r="D26" s="29" t="s">
        <v>155</v>
      </c>
      <c r="E26" s="7">
        <v>43152</v>
      </c>
      <c r="F26" s="18" t="s">
        <v>5</v>
      </c>
      <c r="G26" s="13" t="s">
        <v>18</v>
      </c>
      <c r="H26" s="34" t="s">
        <v>87</v>
      </c>
      <c r="I26" s="34"/>
    </row>
    <row r="27" spans="1:9" s="11" customFormat="1" x14ac:dyDescent="0.25">
      <c r="A27" s="28" t="s">
        <v>141</v>
      </c>
      <c r="B27" s="29" t="s">
        <v>145</v>
      </c>
      <c r="C27" s="30" t="s">
        <v>149</v>
      </c>
      <c r="D27" s="29" t="s">
        <v>155</v>
      </c>
      <c r="E27" s="7">
        <v>43152</v>
      </c>
      <c r="F27" s="18" t="s">
        <v>5</v>
      </c>
      <c r="G27" s="13" t="s">
        <v>18</v>
      </c>
      <c r="H27" s="34" t="s">
        <v>90</v>
      </c>
      <c r="I27" s="34"/>
    </row>
    <row r="28" spans="1:9" s="11" customFormat="1" x14ac:dyDescent="0.25">
      <c r="A28" s="28" t="s">
        <v>142</v>
      </c>
      <c r="B28" s="29" t="s">
        <v>146</v>
      </c>
      <c r="C28" s="30" t="s">
        <v>150</v>
      </c>
      <c r="D28" s="29" t="s">
        <v>155</v>
      </c>
      <c r="E28" s="7">
        <v>43154</v>
      </c>
      <c r="F28" s="18" t="s">
        <v>5</v>
      </c>
      <c r="G28" s="13" t="s">
        <v>18</v>
      </c>
      <c r="H28" s="34" t="s">
        <v>87</v>
      </c>
      <c r="I28" s="34"/>
    </row>
    <row r="29" spans="1:9" s="11" customFormat="1" x14ac:dyDescent="0.25">
      <c r="A29" s="28" t="s">
        <v>143</v>
      </c>
      <c r="B29" s="29" t="s">
        <v>147</v>
      </c>
      <c r="C29" s="30" t="s">
        <v>151</v>
      </c>
      <c r="D29" s="29" t="s">
        <v>104</v>
      </c>
      <c r="E29" s="7">
        <v>43154</v>
      </c>
      <c r="F29" s="18" t="s">
        <v>5</v>
      </c>
      <c r="G29" s="13" t="s">
        <v>16</v>
      </c>
      <c r="H29" s="34" t="s">
        <v>186</v>
      </c>
      <c r="I29" s="34"/>
    </row>
    <row r="30" spans="1:9" s="11" customFormat="1" x14ac:dyDescent="0.25">
      <c r="A30" s="28" t="s">
        <v>144</v>
      </c>
      <c r="B30" s="29" t="s">
        <v>58</v>
      </c>
      <c r="C30" s="30" t="s">
        <v>152</v>
      </c>
      <c r="D30" s="29" t="s">
        <v>60</v>
      </c>
      <c r="E30" s="7">
        <v>43153</v>
      </c>
      <c r="F30" s="18" t="s">
        <v>2</v>
      </c>
      <c r="G30" s="13" t="s">
        <v>18</v>
      </c>
      <c r="H30" s="34" t="s">
        <v>89</v>
      </c>
      <c r="I30" s="34"/>
    </row>
    <row r="31" spans="1:9" s="11" customFormat="1" x14ac:dyDescent="0.25">
      <c r="A31" s="28" t="s">
        <v>170</v>
      </c>
      <c r="B31" s="29" t="s">
        <v>173</v>
      </c>
      <c r="C31" s="30" t="s">
        <v>176</v>
      </c>
      <c r="D31" s="29" t="s">
        <v>168</v>
      </c>
      <c r="E31" s="7">
        <v>43165</v>
      </c>
      <c r="F31" s="18" t="s">
        <v>5</v>
      </c>
      <c r="G31" s="13" t="s">
        <v>18</v>
      </c>
      <c r="H31" s="34" t="s">
        <v>187</v>
      </c>
      <c r="I31" s="34"/>
    </row>
    <row r="32" spans="1:9" s="11" customFormat="1" x14ac:dyDescent="0.25">
      <c r="A32" s="28" t="s">
        <v>171</v>
      </c>
      <c r="B32" s="29" t="s">
        <v>174</v>
      </c>
      <c r="C32" s="30" t="s">
        <v>177</v>
      </c>
      <c r="D32" s="29" t="s">
        <v>155</v>
      </c>
      <c r="E32" s="7">
        <v>43160</v>
      </c>
      <c r="F32" s="18" t="s">
        <v>5</v>
      </c>
      <c r="G32" s="13" t="s">
        <v>18</v>
      </c>
      <c r="H32" s="34" t="s">
        <v>89</v>
      </c>
      <c r="I32" s="34">
        <v>4500204285</v>
      </c>
    </row>
    <row r="33" spans="1:9" s="11" customFormat="1" ht="30" x14ac:dyDescent="0.25">
      <c r="A33" s="28" t="s">
        <v>172</v>
      </c>
      <c r="B33" s="29" t="s">
        <v>175</v>
      </c>
      <c r="C33" s="30" t="s">
        <v>178</v>
      </c>
      <c r="D33" s="33" t="s">
        <v>76</v>
      </c>
      <c r="E33" s="7">
        <v>43164</v>
      </c>
      <c r="F33" s="18" t="s">
        <v>5</v>
      </c>
      <c r="G33" s="13" t="s">
        <v>17</v>
      </c>
      <c r="H33" s="40" t="s">
        <v>92</v>
      </c>
      <c r="I33" s="34"/>
    </row>
    <row r="34" spans="1:9" s="16" customFormat="1" x14ac:dyDescent="0.25">
      <c r="A34" s="28" t="s">
        <v>182</v>
      </c>
      <c r="B34" s="29" t="s">
        <v>180</v>
      </c>
      <c r="C34" s="30" t="s">
        <v>184</v>
      </c>
      <c r="D34" s="29" t="s">
        <v>155</v>
      </c>
      <c r="E34" s="7">
        <v>43168</v>
      </c>
      <c r="F34" s="18" t="s">
        <v>5</v>
      </c>
      <c r="G34" s="13" t="s">
        <v>18</v>
      </c>
      <c r="H34" s="34" t="s">
        <v>89</v>
      </c>
      <c r="I34" s="34"/>
    </row>
    <row r="35" spans="1:9" s="16" customFormat="1" x14ac:dyDescent="0.25">
      <c r="A35" s="28" t="s">
        <v>183</v>
      </c>
      <c r="B35" s="29" t="s">
        <v>181</v>
      </c>
      <c r="C35" s="30" t="s">
        <v>185</v>
      </c>
      <c r="D35" s="29" t="s">
        <v>155</v>
      </c>
      <c r="E35" s="7">
        <v>43171</v>
      </c>
      <c r="F35" s="18" t="s">
        <v>5</v>
      </c>
      <c r="G35" s="13" t="s">
        <v>18</v>
      </c>
      <c r="H35" s="34" t="s">
        <v>90</v>
      </c>
      <c r="I35" s="34">
        <v>4500203377</v>
      </c>
    </row>
    <row r="36" spans="1:9" s="17" customFormat="1" x14ac:dyDescent="0.25">
      <c r="A36" s="28"/>
      <c r="B36" s="29"/>
      <c r="C36" s="30"/>
      <c r="D36" s="29"/>
      <c r="E36" s="7"/>
      <c r="F36" s="13"/>
      <c r="G36" s="13"/>
      <c r="H36" s="38"/>
      <c r="I36" s="34"/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zoomScaleNormal="100" workbookViewId="0">
      <pane ySplit="5" topLeftCell="A6" activePane="bottomLeft" state="frozen"/>
      <selection pane="bottomLeft" activeCell="H7" sqref="H7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5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36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4"/>
    </row>
    <row r="2" spans="1:33" ht="23.25" customHeight="1" x14ac:dyDescent="0.25">
      <c r="A2" s="41" t="s">
        <v>40</v>
      </c>
      <c r="B2" s="41"/>
      <c r="C2" s="41"/>
      <c r="D2" s="41"/>
      <c r="E2" s="41"/>
      <c r="F2" s="41"/>
      <c r="G2" s="41"/>
      <c r="H2" s="41"/>
      <c r="J2" s="14"/>
    </row>
    <row r="3" spans="1:33" x14ac:dyDescent="0.25">
      <c r="A3" s="32" t="s">
        <v>15</v>
      </c>
      <c r="H3" s="17"/>
      <c r="J3" s="14"/>
      <c r="N3" s="17"/>
      <c r="O3" s="17"/>
      <c r="P3" s="17"/>
      <c r="Q3" s="17"/>
      <c r="R3" s="17"/>
      <c r="S3" s="17"/>
      <c r="T3" s="17"/>
      <c r="U3" s="17"/>
      <c r="V3" s="17"/>
    </row>
    <row r="4" spans="1:33" s="17" customFormat="1" x14ac:dyDescent="0.25">
      <c r="A4" s="19"/>
      <c r="D4" s="15"/>
      <c r="I4" s="36"/>
      <c r="J4" s="14"/>
    </row>
    <row r="5" spans="1:33" ht="28.5" customHeight="1" x14ac:dyDescent="0.25">
      <c r="A5" s="20" t="s">
        <v>14</v>
      </c>
      <c r="B5" s="20" t="s">
        <v>0</v>
      </c>
      <c r="C5" s="20" t="s">
        <v>6</v>
      </c>
      <c r="D5" s="21" t="s">
        <v>8</v>
      </c>
      <c r="E5" s="22" t="s">
        <v>1</v>
      </c>
      <c r="F5" s="22" t="s">
        <v>7</v>
      </c>
      <c r="G5" s="22" t="s">
        <v>9</v>
      </c>
      <c r="H5" s="22" t="s">
        <v>20</v>
      </c>
      <c r="I5" s="22" t="s">
        <v>22</v>
      </c>
      <c r="N5" s="17"/>
      <c r="O5" s="17"/>
      <c r="P5" s="17"/>
      <c r="Q5" s="17"/>
      <c r="R5" s="17"/>
      <c r="S5" s="17"/>
      <c r="T5" s="17"/>
      <c r="U5" s="17"/>
      <c r="V5" s="17"/>
      <c r="AF5" s="2" t="s">
        <v>4</v>
      </c>
      <c r="AG5" s="3" t="s">
        <v>3</v>
      </c>
    </row>
    <row r="6" spans="1:33" ht="30" customHeight="1" x14ac:dyDescent="0.25">
      <c r="A6" s="28" t="s">
        <v>129</v>
      </c>
      <c r="B6" s="29" t="s">
        <v>138</v>
      </c>
      <c r="C6" s="30" t="s">
        <v>139</v>
      </c>
      <c r="D6" s="29" t="s">
        <v>137</v>
      </c>
      <c r="E6" s="9">
        <v>43154</v>
      </c>
      <c r="F6" s="13" t="s">
        <v>5</v>
      </c>
      <c r="G6" s="13" t="s">
        <v>10</v>
      </c>
      <c r="H6" s="40" t="s">
        <v>87</v>
      </c>
      <c r="I6" s="34"/>
      <c r="N6" s="17"/>
      <c r="O6" s="17"/>
      <c r="P6" s="17"/>
      <c r="Q6" s="17"/>
      <c r="R6" s="17"/>
      <c r="S6" s="17"/>
      <c r="T6" s="17"/>
      <c r="U6" s="17"/>
      <c r="V6" s="17"/>
      <c r="AF6" s="8">
        <v>2580040</v>
      </c>
      <c r="AG6" s="4" t="str">
        <f t="shared" ref="AG6:AG37" si="0">+F6</f>
        <v>EN PROCESO</v>
      </c>
    </row>
    <row r="7" spans="1:33" ht="30" x14ac:dyDescent="0.25">
      <c r="A7" s="28" t="s">
        <v>130</v>
      </c>
      <c r="B7" s="29" t="s">
        <v>132</v>
      </c>
      <c r="C7" s="30" t="s">
        <v>133</v>
      </c>
      <c r="D7" s="29" t="s">
        <v>125</v>
      </c>
      <c r="E7" s="9">
        <v>43167</v>
      </c>
      <c r="F7" s="13" t="s">
        <v>5</v>
      </c>
      <c r="G7" s="13" t="s">
        <v>10</v>
      </c>
      <c r="H7" s="40" t="s">
        <v>90</v>
      </c>
      <c r="I7" s="34">
        <v>4500182122</v>
      </c>
      <c r="N7" s="17"/>
      <c r="O7" s="17"/>
      <c r="P7" s="17"/>
      <c r="Q7" s="17"/>
      <c r="R7" s="17"/>
      <c r="S7" s="17"/>
      <c r="T7" s="17"/>
      <c r="U7" s="17"/>
      <c r="V7" s="17"/>
      <c r="AF7" s="8">
        <v>1804635.52</v>
      </c>
      <c r="AG7" s="4" t="str">
        <f t="shared" si="0"/>
        <v>EN PROCESO</v>
      </c>
    </row>
    <row r="8" spans="1:33" ht="45" x14ac:dyDescent="0.25">
      <c r="A8" s="28" t="s">
        <v>131</v>
      </c>
      <c r="B8" s="29" t="s">
        <v>134</v>
      </c>
      <c r="C8" s="30" t="s">
        <v>135</v>
      </c>
      <c r="D8" s="29" t="s">
        <v>137</v>
      </c>
      <c r="E8" s="9">
        <v>43171</v>
      </c>
      <c r="F8" s="13" t="s">
        <v>5</v>
      </c>
      <c r="G8" s="13" t="s">
        <v>10</v>
      </c>
      <c r="H8" s="40" t="s">
        <v>136</v>
      </c>
      <c r="I8" s="34"/>
      <c r="N8" s="17"/>
      <c r="O8" s="17"/>
      <c r="P8" s="17"/>
      <c r="Q8" s="17"/>
      <c r="R8" s="17"/>
      <c r="S8" s="17"/>
      <c r="T8" s="17"/>
      <c r="U8" s="17"/>
      <c r="V8" s="17"/>
      <c r="AF8" s="8">
        <v>1440000</v>
      </c>
      <c r="AG8" s="4" t="str">
        <f t="shared" si="0"/>
        <v>EN PROCESO</v>
      </c>
    </row>
    <row r="9" spans="1:33" ht="30" customHeight="1" x14ac:dyDescent="0.25">
      <c r="A9" s="28"/>
      <c r="B9" s="29"/>
      <c r="C9" s="30"/>
      <c r="D9" s="29"/>
      <c r="E9" s="9"/>
      <c r="F9" s="13"/>
      <c r="G9" s="13"/>
      <c r="H9" s="38"/>
      <c r="I9" s="34">
        <v>4500184197</v>
      </c>
      <c r="N9" s="17"/>
      <c r="O9" s="17"/>
      <c r="P9" s="17"/>
      <c r="Q9" s="17"/>
      <c r="R9" s="17"/>
      <c r="S9" s="17"/>
      <c r="T9" s="17"/>
      <c r="U9" s="17"/>
      <c r="V9" s="17"/>
      <c r="AF9" s="8">
        <v>11017131.27</v>
      </c>
      <c r="AG9" s="4">
        <f t="shared" si="0"/>
        <v>0</v>
      </c>
    </row>
    <row r="10" spans="1:33" x14ac:dyDescent="0.25">
      <c r="A10" s="28"/>
      <c r="B10" s="29"/>
      <c r="C10" s="30"/>
      <c r="D10" s="29"/>
      <c r="E10" s="9"/>
      <c r="F10" s="13"/>
      <c r="G10" s="13"/>
      <c r="H10" s="38"/>
      <c r="I10" s="34">
        <v>4500181436</v>
      </c>
      <c r="N10" s="17"/>
      <c r="O10" s="17"/>
      <c r="P10" s="17"/>
      <c r="Q10" s="17"/>
      <c r="R10" s="17"/>
      <c r="S10" s="17"/>
      <c r="T10" s="17"/>
      <c r="U10" s="17"/>
      <c r="V10" s="17"/>
      <c r="AF10" s="8">
        <v>87313320</v>
      </c>
      <c r="AG10" s="4">
        <f t="shared" si="0"/>
        <v>0</v>
      </c>
    </row>
    <row r="11" spans="1:33" x14ac:dyDescent="0.25">
      <c r="A11" s="28"/>
      <c r="B11" s="29"/>
      <c r="C11" s="30"/>
      <c r="D11" s="29"/>
      <c r="E11" s="9"/>
      <c r="F11" s="13"/>
      <c r="G11" s="13"/>
      <c r="H11" s="38"/>
      <c r="I11" s="34"/>
      <c r="N11" s="17"/>
      <c r="O11" s="17"/>
      <c r="P11" s="17"/>
      <c r="Q11" s="17"/>
      <c r="R11" s="17"/>
      <c r="S11" s="17"/>
      <c r="T11" s="17"/>
      <c r="U11" s="17"/>
      <c r="V11" s="17"/>
      <c r="AF11" s="10">
        <v>7019365</v>
      </c>
      <c r="AG11" s="4">
        <f t="shared" si="0"/>
        <v>0</v>
      </c>
    </row>
    <row r="12" spans="1:33" x14ac:dyDescent="0.25">
      <c r="A12" s="28"/>
      <c r="B12" s="29"/>
      <c r="C12" s="30"/>
      <c r="D12" s="29"/>
      <c r="E12" s="5"/>
      <c r="F12" s="13"/>
      <c r="G12" s="13"/>
      <c r="H12" s="38"/>
      <c r="I12" s="34"/>
      <c r="N12" s="17"/>
      <c r="O12" s="17"/>
      <c r="P12" s="17"/>
      <c r="Q12" s="17"/>
      <c r="R12" s="17"/>
      <c r="S12" s="17"/>
      <c r="T12" s="17"/>
      <c r="U12" s="17"/>
      <c r="V12" s="17"/>
      <c r="AF12" s="10">
        <v>102000000</v>
      </c>
      <c r="AG12" s="4">
        <f t="shared" si="0"/>
        <v>0</v>
      </c>
    </row>
    <row r="13" spans="1:33" ht="29.25" customHeight="1" x14ac:dyDescent="0.25">
      <c r="A13" s="28"/>
      <c r="B13" s="29"/>
      <c r="C13" s="30"/>
      <c r="D13" s="29"/>
      <c r="E13" s="9"/>
      <c r="F13" s="13"/>
      <c r="G13" s="13"/>
      <c r="H13" s="37"/>
      <c r="I13" s="34"/>
      <c r="N13" s="17"/>
      <c r="O13" s="17"/>
      <c r="P13" s="17"/>
      <c r="Q13" s="17"/>
      <c r="R13" s="17"/>
      <c r="S13" s="17"/>
      <c r="T13" s="17"/>
      <c r="U13" s="17"/>
      <c r="V13" s="17"/>
      <c r="AF13" s="8">
        <v>3336000</v>
      </c>
      <c r="AG13" s="4">
        <f t="shared" si="0"/>
        <v>0</v>
      </c>
    </row>
    <row r="14" spans="1:33" x14ac:dyDescent="0.25">
      <c r="A14" s="28"/>
      <c r="B14" s="29"/>
      <c r="C14" s="30"/>
      <c r="D14" s="31"/>
      <c r="E14" s="5"/>
      <c r="F14" s="13"/>
      <c r="G14" s="13"/>
      <c r="H14" s="38"/>
      <c r="I14" s="34"/>
      <c r="N14" s="17"/>
      <c r="O14" s="17"/>
      <c r="P14" s="17"/>
      <c r="Q14" s="17"/>
      <c r="R14" s="17"/>
      <c r="S14" s="17"/>
      <c r="T14" s="17"/>
      <c r="U14" s="17"/>
      <c r="V14" s="17"/>
      <c r="AF14" s="10">
        <v>3000000</v>
      </c>
      <c r="AG14" s="4">
        <f t="shared" si="0"/>
        <v>0</v>
      </c>
    </row>
    <row r="15" spans="1:33" ht="30" customHeight="1" x14ac:dyDescent="0.25">
      <c r="A15" s="28"/>
      <c r="B15" s="29"/>
      <c r="C15" s="30"/>
      <c r="D15" s="29"/>
      <c r="E15" s="9"/>
      <c r="F15" s="13"/>
      <c r="G15" s="13"/>
      <c r="H15" s="38"/>
      <c r="I15" s="34">
        <v>4500182698</v>
      </c>
      <c r="N15" s="17"/>
      <c r="O15" s="17"/>
      <c r="P15" s="17"/>
      <c r="Q15" s="17"/>
      <c r="R15" s="17"/>
      <c r="S15" s="17"/>
      <c r="T15" s="17"/>
      <c r="U15" s="17"/>
      <c r="V15" s="17"/>
      <c r="AF15" s="10">
        <v>5024308.0599999996</v>
      </c>
      <c r="AG15" s="4">
        <f t="shared" si="0"/>
        <v>0</v>
      </c>
    </row>
    <row r="16" spans="1:33" x14ac:dyDescent="0.25">
      <c r="A16" s="28"/>
      <c r="B16" s="29"/>
      <c r="C16" s="30"/>
      <c r="D16" s="31"/>
      <c r="E16" s="5"/>
      <c r="F16" s="13"/>
      <c r="G16" s="13"/>
      <c r="H16" s="38"/>
      <c r="I16" s="34"/>
      <c r="N16" s="17"/>
      <c r="O16" s="17"/>
      <c r="P16" s="17"/>
      <c r="Q16" s="17"/>
      <c r="R16" s="17"/>
      <c r="S16" s="17"/>
      <c r="T16" s="17"/>
      <c r="U16" s="17"/>
      <c r="V16" s="17"/>
      <c r="AF16" s="8">
        <f>36111269.8+2212900</f>
        <v>38324169.799999997</v>
      </c>
      <c r="AG16" s="4">
        <f t="shared" si="0"/>
        <v>0</v>
      </c>
    </row>
    <row r="17" spans="1:33" x14ac:dyDescent="0.25">
      <c r="A17" s="28"/>
      <c r="B17" s="29"/>
      <c r="C17" s="30"/>
      <c r="D17" s="31"/>
      <c r="E17" s="5"/>
      <c r="F17" s="13"/>
      <c r="G17" s="13"/>
      <c r="H17" s="38"/>
      <c r="I17" s="34"/>
      <c r="N17" s="17"/>
      <c r="O17" s="17"/>
      <c r="P17" s="17"/>
      <c r="Q17" s="17"/>
      <c r="R17" s="17"/>
      <c r="S17" s="17"/>
      <c r="T17" s="17"/>
      <c r="U17" s="17"/>
      <c r="V17" s="17"/>
      <c r="AF17" s="8">
        <v>1260000</v>
      </c>
      <c r="AG17" s="4">
        <f t="shared" si="0"/>
        <v>0</v>
      </c>
    </row>
    <row r="18" spans="1:33" x14ac:dyDescent="0.25">
      <c r="A18" s="28"/>
      <c r="B18" s="29"/>
      <c r="C18" s="30"/>
      <c r="D18" s="29"/>
      <c r="E18" s="6"/>
      <c r="F18" s="13"/>
      <c r="G18" s="13"/>
      <c r="H18" s="38"/>
      <c r="I18" s="34"/>
      <c r="N18" s="17"/>
      <c r="O18" s="17"/>
      <c r="P18" s="17"/>
      <c r="Q18" s="17"/>
      <c r="R18" s="17"/>
      <c r="S18" s="17"/>
      <c r="T18" s="17"/>
      <c r="U18" s="17"/>
      <c r="V18" s="17"/>
      <c r="AF18" s="8">
        <v>4009232.29</v>
      </c>
      <c r="AG18" s="4">
        <f t="shared" si="0"/>
        <v>0</v>
      </c>
    </row>
    <row r="19" spans="1:33" x14ac:dyDescent="0.25">
      <c r="A19" s="28"/>
      <c r="B19" s="39"/>
      <c r="C19" s="30"/>
      <c r="D19" s="29"/>
      <c r="E19" s="6"/>
      <c r="F19" s="13"/>
      <c r="G19" s="13"/>
      <c r="H19" s="38"/>
      <c r="I19" s="34"/>
      <c r="N19" s="17"/>
      <c r="O19" s="17"/>
      <c r="P19" s="17"/>
      <c r="Q19" s="17"/>
      <c r="R19" s="17"/>
      <c r="S19" s="17"/>
      <c r="T19" s="17"/>
      <c r="U19" s="17"/>
      <c r="V19" s="17"/>
      <c r="AF19" s="8">
        <v>44009233.619999997</v>
      </c>
      <c r="AG19" s="4">
        <f t="shared" si="0"/>
        <v>0</v>
      </c>
    </row>
    <row r="20" spans="1:33" x14ac:dyDescent="0.25">
      <c r="A20" s="28"/>
      <c r="B20" s="29"/>
      <c r="C20" s="30"/>
      <c r="D20" s="29"/>
      <c r="E20" s="5"/>
      <c r="F20" s="13"/>
      <c r="G20" s="13"/>
      <c r="H20" s="38"/>
      <c r="I20" s="34"/>
      <c r="N20" s="17"/>
      <c r="O20" s="17"/>
      <c r="P20" s="17"/>
      <c r="Q20" s="17"/>
      <c r="R20" s="17"/>
      <c r="S20" s="17"/>
      <c r="T20" s="17"/>
      <c r="U20" s="17"/>
      <c r="V20" s="17"/>
      <c r="AF20" s="8">
        <v>16655715.380000001</v>
      </c>
      <c r="AG20" s="4">
        <f t="shared" si="0"/>
        <v>0</v>
      </c>
    </row>
    <row r="21" spans="1:33" x14ac:dyDescent="0.25">
      <c r="A21" s="28"/>
      <c r="B21" s="29"/>
      <c r="C21" s="30"/>
      <c r="D21" s="29"/>
      <c r="E21" s="9"/>
      <c r="F21" s="13"/>
      <c r="G21" s="13"/>
      <c r="H21" s="38"/>
      <c r="I21" s="34">
        <v>4500190560</v>
      </c>
      <c r="N21" s="17"/>
      <c r="O21" s="17"/>
      <c r="P21" s="17"/>
      <c r="Q21" s="17"/>
      <c r="R21" s="17"/>
      <c r="S21" s="17"/>
      <c r="T21" s="17"/>
      <c r="U21" s="17"/>
      <c r="V21" s="17"/>
      <c r="AF21" s="8">
        <v>16710192</v>
      </c>
      <c r="AG21" s="4">
        <f t="shared" si="0"/>
        <v>0</v>
      </c>
    </row>
    <row r="22" spans="1:33" x14ac:dyDescent="0.25">
      <c r="A22" s="28"/>
      <c r="B22" s="29"/>
      <c r="C22" s="30"/>
      <c r="D22" s="29"/>
      <c r="E22" s="9"/>
      <c r="F22" s="13"/>
      <c r="G22" s="13"/>
      <c r="H22" s="38"/>
      <c r="I22" s="34"/>
      <c r="N22" s="17"/>
      <c r="O22" s="17"/>
      <c r="P22" s="17"/>
      <c r="Q22" s="17"/>
      <c r="R22" s="17"/>
      <c r="S22" s="17"/>
      <c r="T22" s="17"/>
      <c r="U22" s="17"/>
      <c r="V22" s="17"/>
      <c r="AF22" s="8">
        <v>7769800</v>
      </c>
      <c r="AG22" s="4">
        <f t="shared" si="0"/>
        <v>0</v>
      </c>
    </row>
    <row r="23" spans="1:33" x14ac:dyDescent="0.25">
      <c r="A23" s="28"/>
      <c r="B23" s="29"/>
      <c r="C23" s="30"/>
      <c r="D23" s="29"/>
      <c r="E23" s="4"/>
      <c r="F23" s="13"/>
      <c r="G23" s="13"/>
      <c r="H23" s="38"/>
      <c r="I23" s="34"/>
      <c r="N23" s="17"/>
      <c r="O23" s="17"/>
      <c r="P23" s="17"/>
      <c r="Q23" s="17"/>
      <c r="R23" s="17"/>
      <c r="S23" s="17"/>
      <c r="T23" s="17"/>
      <c r="U23" s="17"/>
      <c r="V23" s="17"/>
      <c r="AF23" s="8">
        <v>11604939.630000001</v>
      </c>
      <c r="AG23" s="4">
        <f t="shared" si="0"/>
        <v>0</v>
      </c>
    </row>
    <row r="24" spans="1:33" x14ac:dyDescent="0.25">
      <c r="A24" s="28"/>
      <c r="B24" s="29"/>
      <c r="C24" s="30"/>
      <c r="D24" s="29"/>
      <c r="E24" s="7"/>
      <c r="F24" s="13"/>
      <c r="G24" s="13"/>
      <c r="H24" s="38"/>
      <c r="I24" s="34">
        <v>4500188098</v>
      </c>
      <c r="N24" s="17"/>
      <c r="O24" s="17"/>
      <c r="P24" s="17"/>
      <c r="Q24" s="17"/>
      <c r="R24" s="17"/>
      <c r="S24" s="17"/>
      <c r="T24" s="17"/>
      <c r="U24" s="17"/>
      <c r="V24" s="17"/>
      <c r="AF24" s="8">
        <v>18000000</v>
      </c>
      <c r="AG24" s="4">
        <f t="shared" si="0"/>
        <v>0</v>
      </c>
    </row>
    <row r="25" spans="1:33" x14ac:dyDescent="0.25">
      <c r="A25" s="28"/>
      <c r="B25" s="29"/>
      <c r="C25" s="30"/>
      <c r="D25" s="29"/>
      <c r="E25" s="4"/>
      <c r="F25" s="13"/>
      <c r="G25" s="13"/>
      <c r="H25" s="38"/>
      <c r="I25" s="34"/>
      <c r="N25" s="17"/>
      <c r="O25" s="17"/>
      <c r="P25" s="17"/>
      <c r="Q25" s="17"/>
      <c r="R25" s="17"/>
      <c r="S25" s="17"/>
      <c r="T25" s="17"/>
      <c r="U25" s="17"/>
      <c r="V25" s="17"/>
      <c r="AF25" s="8">
        <v>3003875</v>
      </c>
      <c r="AG25" s="4">
        <f t="shared" si="0"/>
        <v>0</v>
      </c>
    </row>
    <row r="26" spans="1:33" x14ac:dyDescent="0.25">
      <c r="A26" s="28"/>
      <c r="B26" s="29"/>
      <c r="C26" s="30"/>
      <c r="D26" s="29"/>
      <c r="E26" s="4"/>
      <c r="F26" s="13"/>
      <c r="G26" s="13"/>
      <c r="H26" s="38"/>
      <c r="I26" s="34"/>
      <c r="N26" s="17"/>
      <c r="O26" s="17"/>
      <c r="P26" s="17"/>
      <c r="Q26" s="17"/>
      <c r="R26" s="17"/>
      <c r="S26" s="17"/>
      <c r="T26" s="17"/>
      <c r="U26" s="17"/>
      <c r="V26" s="17"/>
      <c r="AF26" s="8">
        <v>1300000</v>
      </c>
      <c r="AG26" s="4">
        <f t="shared" si="0"/>
        <v>0</v>
      </c>
    </row>
    <row r="27" spans="1:33" x14ac:dyDescent="0.25">
      <c r="A27" s="28"/>
      <c r="B27" s="29"/>
      <c r="C27" s="30"/>
      <c r="D27" s="29"/>
      <c r="E27" s="4"/>
      <c r="F27" s="13"/>
      <c r="G27" s="13"/>
      <c r="H27" s="38"/>
      <c r="I27" s="34">
        <v>4500185636</v>
      </c>
      <c r="N27" s="17"/>
      <c r="O27" s="17"/>
      <c r="P27" s="17"/>
      <c r="Q27" s="17"/>
      <c r="R27" s="17"/>
      <c r="S27" s="17"/>
      <c r="T27" s="17"/>
      <c r="U27" s="17"/>
      <c r="V27" s="17"/>
      <c r="AF27" s="8">
        <v>3578000</v>
      </c>
      <c r="AG27" s="4">
        <f t="shared" si="0"/>
        <v>0</v>
      </c>
    </row>
    <row r="28" spans="1:33" x14ac:dyDescent="0.25">
      <c r="A28" s="28"/>
      <c r="B28" s="29"/>
      <c r="C28" s="30"/>
      <c r="D28" s="31"/>
      <c r="E28" s="5"/>
      <c r="F28" s="13"/>
      <c r="G28" s="13"/>
      <c r="H28" s="38"/>
      <c r="I28" s="34"/>
      <c r="N28" s="17"/>
      <c r="O28" s="17"/>
      <c r="P28" s="17"/>
      <c r="Q28" s="17"/>
      <c r="R28" s="17"/>
      <c r="S28" s="17"/>
      <c r="T28" s="17"/>
      <c r="U28" s="17"/>
      <c r="V28" s="17"/>
      <c r="AF28" s="8">
        <v>21518640</v>
      </c>
      <c r="AG28" s="4">
        <f t="shared" si="0"/>
        <v>0</v>
      </c>
    </row>
    <row r="29" spans="1:33" x14ac:dyDescent="0.25">
      <c r="A29" s="28"/>
      <c r="B29" s="29"/>
      <c r="C29" s="30"/>
      <c r="D29" s="29"/>
      <c r="E29" s="9"/>
      <c r="F29" s="13"/>
      <c r="G29" s="13"/>
      <c r="H29" s="38"/>
      <c r="I29" s="34"/>
      <c r="N29" s="17"/>
      <c r="O29" s="17"/>
      <c r="P29" s="17"/>
      <c r="Q29" s="17"/>
      <c r="R29" s="17"/>
      <c r="S29" s="17"/>
      <c r="T29" s="17"/>
      <c r="U29" s="17"/>
      <c r="V29" s="17"/>
      <c r="AF29" s="8">
        <v>120683784</v>
      </c>
      <c r="AG29" s="4">
        <f t="shared" si="0"/>
        <v>0</v>
      </c>
    </row>
    <row r="30" spans="1:33" x14ac:dyDescent="0.25">
      <c r="A30" s="28"/>
      <c r="B30" s="29"/>
      <c r="C30" s="30"/>
      <c r="D30" s="29"/>
      <c r="E30" s="9"/>
      <c r="F30" s="13"/>
      <c r="G30" s="13"/>
      <c r="H30" s="38"/>
      <c r="I30" s="34">
        <v>4500197241</v>
      </c>
      <c r="N30" s="17"/>
      <c r="O30" s="17"/>
      <c r="P30" s="17"/>
      <c r="Q30" s="17"/>
      <c r="R30" s="17"/>
      <c r="S30" s="17"/>
      <c r="T30" s="17"/>
      <c r="U30" s="17"/>
      <c r="V30" s="17"/>
      <c r="AF30" s="8">
        <v>11604939.630000001</v>
      </c>
      <c r="AG30" s="4">
        <f t="shared" si="0"/>
        <v>0</v>
      </c>
    </row>
    <row r="31" spans="1:33" x14ac:dyDescent="0.25">
      <c r="A31" s="28"/>
      <c r="B31" s="29"/>
      <c r="C31" s="30"/>
      <c r="D31" s="29"/>
      <c r="E31" s="9"/>
      <c r="F31" s="13"/>
      <c r="G31" s="13"/>
      <c r="H31" s="38"/>
      <c r="I31" s="34"/>
      <c r="N31" s="17"/>
      <c r="O31" s="17"/>
      <c r="P31" s="17"/>
      <c r="Q31" s="17"/>
      <c r="R31" s="17"/>
      <c r="S31" s="17"/>
      <c r="T31" s="17"/>
      <c r="U31" s="17"/>
      <c r="V31" s="17"/>
      <c r="AF31" s="8">
        <v>166500000</v>
      </c>
      <c r="AG31" s="4">
        <f t="shared" si="0"/>
        <v>0</v>
      </c>
    </row>
    <row r="32" spans="1:33" x14ac:dyDescent="0.25">
      <c r="A32" s="28"/>
      <c r="B32" s="29"/>
      <c r="C32" s="30"/>
      <c r="D32" s="29"/>
      <c r="E32" s="4"/>
      <c r="F32" s="13"/>
      <c r="G32" s="13"/>
      <c r="H32" s="38"/>
      <c r="I32" s="34"/>
      <c r="N32" s="17"/>
      <c r="O32" s="17"/>
      <c r="P32" s="17"/>
      <c r="Q32" s="17"/>
      <c r="R32" s="17"/>
      <c r="S32" s="17"/>
      <c r="T32" s="17"/>
      <c r="U32" s="17"/>
      <c r="V32" s="17"/>
      <c r="AF32" s="8">
        <v>5016000</v>
      </c>
      <c r="AG32" s="4">
        <f t="shared" si="0"/>
        <v>0</v>
      </c>
    </row>
    <row r="33" spans="1:33" x14ac:dyDescent="0.25">
      <c r="A33" s="28"/>
      <c r="B33" s="29"/>
      <c r="C33" s="30"/>
      <c r="D33" s="29"/>
      <c r="E33" s="9"/>
      <c r="F33" s="13"/>
      <c r="G33" s="13"/>
      <c r="H33" s="38"/>
      <c r="I33" s="34"/>
      <c r="N33" s="17"/>
      <c r="O33" s="17"/>
      <c r="P33" s="17"/>
      <c r="Q33" s="17"/>
      <c r="R33" s="17"/>
      <c r="S33" s="17"/>
      <c r="T33" s="17"/>
      <c r="U33" s="17"/>
      <c r="V33" s="17"/>
      <c r="AF33" s="8">
        <v>7702860</v>
      </c>
      <c r="AG33" s="4">
        <f t="shared" si="0"/>
        <v>0</v>
      </c>
    </row>
    <row r="34" spans="1:33" x14ac:dyDescent="0.25">
      <c r="A34" s="28"/>
      <c r="B34" s="29"/>
      <c r="C34" s="30"/>
      <c r="D34" s="29"/>
      <c r="E34" s="7"/>
      <c r="F34" s="13"/>
      <c r="G34" s="13"/>
      <c r="H34" s="37"/>
      <c r="I34" s="34"/>
      <c r="N34" s="17"/>
      <c r="O34" s="17"/>
      <c r="P34" s="17"/>
      <c r="Q34" s="17"/>
      <c r="R34" s="17"/>
      <c r="S34" s="17"/>
      <c r="T34" s="17"/>
      <c r="U34" s="17"/>
      <c r="V34" s="17"/>
      <c r="AF34" s="8">
        <v>2149420</v>
      </c>
      <c r="AG34" s="4">
        <f t="shared" si="0"/>
        <v>0</v>
      </c>
    </row>
    <row r="35" spans="1:33" x14ac:dyDescent="0.25">
      <c r="A35" s="28"/>
      <c r="B35" s="29"/>
      <c r="C35" s="30"/>
      <c r="D35" s="29"/>
      <c r="E35" s="7"/>
      <c r="F35" s="13"/>
      <c r="G35" s="13"/>
      <c r="H35" s="38"/>
      <c r="I35" s="34">
        <v>4500196296</v>
      </c>
      <c r="N35" s="17"/>
      <c r="O35" s="17"/>
      <c r="P35" s="17"/>
      <c r="Q35" s="17"/>
      <c r="R35" s="17"/>
      <c r="S35" s="17"/>
      <c r="T35" s="17"/>
      <c r="U35" s="17"/>
      <c r="V35" s="17"/>
      <c r="AF35" s="8">
        <v>1140000</v>
      </c>
      <c r="AG35" s="4">
        <f t="shared" si="0"/>
        <v>0</v>
      </c>
    </row>
    <row r="36" spans="1:33" x14ac:dyDescent="0.25">
      <c r="A36" s="28"/>
      <c r="B36" s="29"/>
      <c r="C36" s="30"/>
      <c r="D36" s="29"/>
      <c r="E36" s="5"/>
      <c r="F36" s="13"/>
      <c r="G36" s="13"/>
      <c r="H36" s="38"/>
      <c r="I36" s="34"/>
      <c r="N36" s="17"/>
      <c r="O36" s="17"/>
      <c r="P36" s="17"/>
      <c r="Q36" s="17"/>
      <c r="R36" s="17"/>
      <c r="S36" s="17"/>
      <c r="T36" s="17"/>
      <c r="U36" s="17"/>
      <c r="V36" s="17"/>
      <c r="AF36" s="8">
        <v>1855626</v>
      </c>
      <c r="AG36" s="4">
        <f t="shared" si="0"/>
        <v>0</v>
      </c>
    </row>
    <row r="37" spans="1:33" x14ac:dyDescent="0.25">
      <c r="A37" s="28"/>
      <c r="B37" s="29"/>
      <c r="C37" s="30"/>
      <c r="D37" s="29"/>
      <c r="E37" s="7"/>
      <c r="F37" s="13"/>
      <c r="G37" s="13"/>
      <c r="H37" s="38"/>
      <c r="I37" s="34"/>
      <c r="N37" s="17"/>
      <c r="O37" s="17"/>
      <c r="P37" s="17"/>
      <c r="Q37" s="17"/>
      <c r="R37" s="17"/>
      <c r="S37" s="17"/>
      <c r="T37" s="17"/>
      <c r="U37" s="17"/>
      <c r="V37" s="17"/>
      <c r="AF37" s="8">
        <v>8000000</v>
      </c>
      <c r="AG37" s="4">
        <f t="shared" si="0"/>
        <v>0</v>
      </c>
    </row>
    <row r="38" spans="1:33" x14ac:dyDescent="0.25">
      <c r="A38" s="28"/>
      <c r="B38" s="29"/>
      <c r="C38" s="30"/>
      <c r="D38" s="29"/>
      <c r="E38" s="7"/>
      <c r="F38" s="13"/>
      <c r="G38" s="13"/>
      <c r="H38" s="38"/>
      <c r="I38" s="34"/>
      <c r="N38" s="17"/>
      <c r="O38" s="17"/>
      <c r="P38" s="17"/>
      <c r="Q38" s="17"/>
      <c r="R38" s="17"/>
      <c r="S38" s="17"/>
      <c r="T38" s="17"/>
      <c r="U38" s="17"/>
      <c r="V38" s="17"/>
      <c r="AF38" s="8"/>
      <c r="AG38" s="12"/>
    </row>
    <row r="39" spans="1:33" x14ac:dyDescent="0.25">
      <c r="A39" s="28"/>
      <c r="B39" s="29"/>
      <c r="C39" s="30"/>
      <c r="D39" s="29"/>
      <c r="E39" s="7"/>
      <c r="F39" s="13"/>
      <c r="G39" s="13"/>
      <c r="H39" s="38"/>
      <c r="I39" s="34"/>
      <c r="N39" s="17"/>
      <c r="O39" s="17"/>
      <c r="P39" s="17"/>
      <c r="Q39" s="17"/>
      <c r="R39" s="17"/>
      <c r="S39" s="17"/>
      <c r="T39" s="17"/>
      <c r="U39" s="17"/>
      <c r="V39" s="17"/>
      <c r="AF39" s="8"/>
      <c r="AG39" s="12"/>
    </row>
    <row r="40" spans="1:33" x14ac:dyDescent="0.25">
      <c r="A40" s="28"/>
      <c r="B40" s="29"/>
      <c r="C40" s="30"/>
      <c r="D40" s="29"/>
      <c r="E40" s="7"/>
      <c r="F40" s="13"/>
      <c r="G40" s="13"/>
      <c r="H40" s="38"/>
      <c r="I40" s="34"/>
      <c r="N40" s="17"/>
      <c r="O40" s="17"/>
      <c r="P40" s="17"/>
      <c r="Q40" s="17"/>
      <c r="R40" s="17"/>
      <c r="S40" s="17"/>
      <c r="T40" s="17"/>
      <c r="U40" s="17"/>
      <c r="V40" s="17"/>
      <c r="AF40" s="8"/>
      <c r="AG40" s="12"/>
    </row>
    <row r="41" spans="1:33" x14ac:dyDescent="0.25">
      <c r="A41" s="28"/>
      <c r="B41" s="29"/>
      <c r="C41" s="30"/>
      <c r="D41" s="29"/>
      <c r="E41" s="7"/>
      <c r="F41" s="13"/>
      <c r="G41" s="13"/>
      <c r="H41" s="38"/>
      <c r="I41" s="34"/>
      <c r="N41" s="17"/>
      <c r="O41" s="17"/>
      <c r="P41" s="17"/>
      <c r="Q41" s="17"/>
      <c r="R41" s="17"/>
      <c r="S41" s="17"/>
      <c r="T41" s="17"/>
      <c r="U41" s="17"/>
      <c r="V41" s="17"/>
      <c r="AF41" s="8"/>
      <c r="AG41" s="12"/>
    </row>
    <row r="42" spans="1:33" x14ac:dyDescent="0.25">
      <c r="A42" s="28"/>
      <c r="B42" s="29"/>
      <c r="C42" s="30"/>
      <c r="D42" s="29"/>
      <c r="E42" s="7"/>
      <c r="F42" s="13"/>
      <c r="G42" s="13"/>
      <c r="H42" s="38"/>
      <c r="I42" s="34"/>
      <c r="N42" s="17"/>
      <c r="O42" s="17"/>
      <c r="P42" s="17"/>
      <c r="Q42" s="17"/>
      <c r="R42" s="17"/>
      <c r="S42" s="17"/>
      <c r="T42" s="17"/>
      <c r="U42" s="17"/>
      <c r="V42" s="17"/>
      <c r="AF42" s="8"/>
      <c r="AG42" s="12"/>
    </row>
    <row r="43" spans="1:33" x14ac:dyDescent="0.25">
      <c r="A43" s="28"/>
      <c r="B43" s="29"/>
      <c r="C43" s="30"/>
      <c r="D43" s="29"/>
      <c r="E43" s="7"/>
      <c r="F43" s="13"/>
      <c r="G43" s="13"/>
      <c r="H43" s="38"/>
      <c r="I43" s="34"/>
      <c r="N43" s="17"/>
      <c r="O43" s="17"/>
      <c r="P43" s="17"/>
      <c r="Q43" s="17"/>
      <c r="R43" s="17"/>
      <c r="S43" s="17"/>
      <c r="T43" s="17"/>
      <c r="U43" s="17"/>
      <c r="V43" s="17"/>
      <c r="AF43" s="8"/>
      <c r="AG43" s="12"/>
    </row>
    <row r="44" spans="1:33" x14ac:dyDescent="0.25">
      <c r="A44" s="28"/>
      <c r="B44" s="29"/>
      <c r="C44" s="30"/>
      <c r="D44" s="29"/>
      <c r="E44" s="7"/>
      <c r="F44" s="13"/>
      <c r="G44" s="13"/>
      <c r="H44" s="38"/>
      <c r="I44" s="34"/>
      <c r="N44" s="17"/>
      <c r="O44" s="17"/>
      <c r="P44" s="17"/>
      <c r="Q44" s="17"/>
      <c r="R44" s="17"/>
      <c r="S44" s="17"/>
      <c r="T44" s="17"/>
      <c r="U44" s="17"/>
      <c r="V44" s="17"/>
      <c r="AF44" s="8"/>
      <c r="AG44" s="12"/>
    </row>
    <row r="45" spans="1:33" x14ac:dyDescent="0.25">
      <c r="A45" s="28"/>
      <c r="B45" s="29"/>
      <c r="C45" s="30"/>
      <c r="D45" s="29"/>
      <c r="E45" s="7"/>
      <c r="F45" s="13"/>
      <c r="G45" s="13"/>
      <c r="H45" s="38"/>
      <c r="I45" s="34"/>
      <c r="N45" s="17"/>
      <c r="O45" s="17"/>
      <c r="P45" s="17"/>
      <c r="Q45" s="17"/>
      <c r="R45" s="17"/>
      <c r="S45" s="17"/>
      <c r="T45" s="17"/>
      <c r="U45" s="17"/>
      <c r="V45" s="17"/>
      <c r="AF45" s="8"/>
      <c r="AG45" s="12"/>
    </row>
    <row r="46" spans="1:33" x14ac:dyDescent="0.25">
      <c r="A46" s="28"/>
      <c r="B46" s="29"/>
      <c r="C46" s="30"/>
      <c r="D46" s="29"/>
      <c r="E46" s="7"/>
      <c r="F46" s="13"/>
      <c r="G46" s="13"/>
      <c r="H46" s="38"/>
      <c r="I46" s="34">
        <v>4500197174</v>
      </c>
      <c r="N46" s="17"/>
      <c r="O46" s="17"/>
      <c r="P46" s="17"/>
      <c r="Q46" s="17"/>
      <c r="R46" s="17"/>
      <c r="S46" s="17"/>
      <c r="T46" s="17"/>
      <c r="U46" s="17"/>
      <c r="V46" s="17"/>
      <c r="AF46" s="8"/>
      <c r="AG46" s="12"/>
    </row>
    <row r="47" spans="1:33" x14ac:dyDescent="0.25">
      <c r="A47" s="28"/>
      <c r="B47" s="29"/>
      <c r="C47" s="30"/>
      <c r="D47" s="29"/>
      <c r="E47" s="7"/>
      <c r="F47" s="13"/>
      <c r="G47" s="13"/>
      <c r="H47" s="38"/>
      <c r="I47" s="34"/>
      <c r="N47" s="17"/>
      <c r="O47" s="17"/>
      <c r="P47" s="17"/>
      <c r="Q47" s="17"/>
      <c r="R47" s="17"/>
      <c r="S47" s="17"/>
      <c r="T47" s="17"/>
      <c r="U47" s="17"/>
      <c r="V47" s="17"/>
      <c r="AF47" s="8"/>
      <c r="AG47" s="12"/>
    </row>
    <row r="48" spans="1:33" x14ac:dyDescent="0.25">
      <c r="A48" s="28"/>
      <c r="B48" s="29"/>
      <c r="C48" s="30"/>
      <c r="D48" s="29"/>
      <c r="E48" s="7"/>
      <c r="F48" s="13"/>
      <c r="G48" s="13"/>
      <c r="H48" s="38"/>
      <c r="I48" s="34"/>
      <c r="N48" s="17"/>
      <c r="O48" s="17"/>
      <c r="P48" s="17"/>
      <c r="Q48" s="17"/>
      <c r="R48" s="17"/>
      <c r="S48" s="17"/>
      <c r="T48" s="17"/>
      <c r="U48" s="17"/>
      <c r="V48" s="17"/>
      <c r="AF48" s="8"/>
      <c r="AG48" s="12"/>
    </row>
    <row r="49" spans="1:33" x14ac:dyDescent="0.25">
      <c r="A49" s="28"/>
      <c r="B49" s="29"/>
      <c r="C49" s="30"/>
      <c r="D49" s="29"/>
      <c r="E49" s="7"/>
      <c r="F49" s="13"/>
      <c r="G49" s="13"/>
      <c r="H49" s="38"/>
      <c r="I49" s="34">
        <v>4500194241</v>
      </c>
      <c r="N49" s="17"/>
      <c r="O49" s="17"/>
      <c r="P49" s="17"/>
      <c r="Q49" s="17"/>
      <c r="R49" s="17"/>
      <c r="S49" s="17"/>
      <c r="T49" s="17"/>
      <c r="U49" s="17"/>
      <c r="V49" s="17"/>
      <c r="AF49" s="8"/>
      <c r="AG49" s="12"/>
    </row>
    <row r="50" spans="1:33" x14ac:dyDescent="0.25">
      <c r="A50" s="28"/>
      <c r="B50" s="29"/>
      <c r="C50" s="30"/>
      <c r="D50" s="29"/>
      <c r="E50" s="7"/>
      <c r="F50" s="13"/>
      <c r="G50" s="13"/>
      <c r="H50" s="37"/>
      <c r="I50" s="34">
        <v>4500194913</v>
      </c>
      <c r="N50" s="17"/>
      <c r="O50" s="17"/>
      <c r="P50" s="17"/>
      <c r="Q50" s="17"/>
      <c r="R50" s="17"/>
      <c r="S50" s="17"/>
      <c r="T50" s="17"/>
      <c r="U50" s="17"/>
      <c r="V50" s="17"/>
      <c r="AF50" s="8"/>
      <c r="AG50" s="12"/>
    </row>
    <row r="51" spans="1:33" x14ac:dyDescent="0.25">
      <c r="A51" s="28"/>
      <c r="B51" s="29"/>
      <c r="C51" s="30"/>
      <c r="D51" s="29"/>
      <c r="E51" s="7"/>
      <c r="F51" s="13"/>
      <c r="G51" s="13"/>
      <c r="H51" s="38"/>
      <c r="I51" s="34"/>
      <c r="N51" s="17"/>
      <c r="O51" s="17"/>
      <c r="P51" s="17"/>
      <c r="Q51" s="17"/>
      <c r="R51" s="17"/>
      <c r="S51" s="17"/>
      <c r="T51" s="17"/>
      <c r="U51" s="17"/>
      <c r="V51" s="17"/>
      <c r="AF51" s="8"/>
      <c r="AG51" s="12"/>
    </row>
    <row r="52" spans="1:33" x14ac:dyDescent="0.25">
      <c r="A52" s="28"/>
      <c r="B52" s="29"/>
      <c r="C52" s="30"/>
      <c r="D52" s="29"/>
      <c r="E52" s="7"/>
      <c r="F52" s="13"/>
      <c r="G52" s="13"/>
      <c r="H52" s="37"/>
      <c r="I52" s="34"/>
      <c r="N52" s="17"/>
      <c r="O52" s="17"/>
      <c r="P52" s="17"/>
      <c r="Q52" s="17"/>
      <c r="R52" s="17"/>
      <c r="S52" s="17"/>
      <c r="T52" s="17"/>
      <c r="U52" s="17"/>
      <c r="V52" s="17"/>
      <c r="AF52" s="8"/>
      <c r="AG52" s="12"/>
    </row>
    <row r="53" spans="1:33" x14ac:dyDescent="0.25">
      <c r="A53" s="28"/>
      <c r="B53" s="29"/>
      <c r="C53" s="30"/>
      <c r="D53" s="31"/>
      <c r="E53" s="7"/>
      <c r="F53" s="13"/>
      <c r="G53" s="13"/>
      <c r="H53" s="38"/>
      <c r="I53" s="34"/>
      <c r="N53" s="17"/>
      <c r="O53" s="17"/>
      <c r="P53" s="17"/>
      <c r="Q53" s="17"/>
      <c r="R53" s="17"/>
      <c r="S53" s="17"/>
      <c r="T53" s="17"/>
      <c r="U53" s="17"/>
      <c r="V53" s="17"/>
      <c r="AF53" s="8"/>
      <c r="AG53" s="12"/>
    </row>
    <row r="54" spans="1:33" x14ac:dyDescent="0.25">
      <c r="A54" s="28"/>
      <c r="B54" s="29"/>
      <c r="C54" s="30"/>
      <c r="D54" s="29"/>
      <c r="E54" s="7"/>
      <c r="F54" s="13"/>
      <c r="G54" s="13"/>
      <c r="H54" s="38"/>
      <c r="I54" s="34"/>
      <c r="N54" s="17"/>
      <c r="O54" s="17"/>
      <c r="P54" s="17"/>
      <c r="Q54" s="17"/>
      <c r="R54" s="17"/>
      <c r="S54" s="17"/>
      <c r="T54" s="17"/>
      <c r="U54" s="17"/>
      <c r="V54" s="17"/>
      <c r="AF54" s="8"/>
      <c r="AG54" s="12"/>
    </row>
    <row r="55" spans="1:33" x14ac:dyDescent="0.25">
      <c r="A55" s="28"/>
      <c r="B55" s="29"/>
      <c r="C55" s="30"/>
      <c r="D55" s="29"/>
      <c r="E55" s="7"/>
      <c r="F55" s="13"/>
      <c r="G55" s="13"/>
      <c r="H55" s="38"/>
      <c r="I55" s="34"/>
      <c r="N55" s="17"/>
      <c r="O55" s="17"/>
      <c r="P55" s="17"/>
      <c r="Q55" s="17"/>
      <c r="R55" s="17"/>
      <c r="S55" s="17"/>
      <c r="T55" s="17"/>
      <c r="U55" s="17"/>
      <c r="V55" s="17"/>
      <c r="AF55" s="8"/>
      <c r="AG55" s="12"/>
    </row>
    <row r="56" spans="1:33" x14ac:dyDescent="0.25">
      <c r="A56" s="28"/>
      <c r="B56" s="29"/>
      <c r="C56" s="30"/>
      <c r="D56" s="29"/>
      <c r="E56" s="7"/>
      <c r="F56" s="13"/>
      <c r="G56" s="13"/>
      <c r="H56" s="38"/>
      <c r="I56" s="34">
        <v>4500201129</v>
      </c>
      <c r="N56" s="17"/>
      <c r="O56" s="17"/>
      <c r="P56" s="17"/>
      <c r="Q56" s="17"/>
      <c r="R56" s="17"/>
      <c r="S56" s="17"/>
      <c r="T56" s="17"/>
      <c r="U56" s="17"/>
      <c r="V56" s="17"/>
      <c r="AF56" s="8"/>
      <c r="AG56" s="12"/>
    </row>
    <row r="57" spans="1:33" x14ac:dyDescent="0.25">
      <c r="A57" s="28"/>
      <c r="B57" s="29"/>
      <c r="C57" s="30"/>
      <c r="D57" s="29"/>
      <c r="E57" s="7"/>
      <c r="F57" s="13"/>
      <c r="G57" s="13"/>
      <c r="H57" s="38"/>
      <c r="I57" s="34"/>
      <c r="N57" s="17"/>
      <c r="O57" s="17"/>
      <c r="P57" s="17"/>
      <c r="Q57" s="17"/>
      <c r="R57" s="17"/>
      <c r="S57" s="17"/>
      <c r="T57" s="17"/>
      <c r="U57" s="17"/>
      <c r="V57" s="17"/>
      <c r="AF57" s="8"/>
      <c r="AG57" s="12"/>
    </row>
    <row r="58" spans="1:33" x14ac:dyDescent="0.25">
      <c r="A58" s="28"/>
      <c r="B58" s="29"/>
      <c r="C58" s="30"/>
      <c r="D58" s="29"/>
      <c r="E58" s="7"/>
      <c r="F58" s="13"/>
      <c r="G58" s="13"/>
      <c r="H58" s="37"/>
      <c r="I58" s="34"/>
      <c r="N58" s="17"/>
      <c r="O58" s="17"/>
      <c r="P58" s="17"/>
      <c r="Q58" s="17"/>
      <c r="R58" s="17"/>
      <c r="S58" s="17"/>
      <c r="T58" s="17"/>
      <c r="U58" s="17"/>
      <c r="V58" s="17"/>
      <c r="AF58" s="8"/>
      <c r="AG58" s="12"/>
    </row>
    <row r="59" spans="1:33" x14ac:dyDescent="0.25">
      <c r="A59" s="28"/>
      <c r="B59" s="29"/>
      <c r="C59" s="30"/>
      <c r="D59" s="29"/>
      <c r="E59" s="7"/>
      <c r="F59" s="13"/>
      <c r="G59" s="13"/>
      <c r="H59" s="38"/>
      <c r="I59" s="34"/>
      <c r="N59" s="17"/>
      <c r="O59" s="17"/>
      <c r="P59" s="17"/>
      <c r="Q59" s="17"/>
      <c r="R59" s="17"/>
      <c r="S59" s="17"/>
      <c r="T59" s="17"/>
      <c r="U59" s="17"/>
      <c r="V59" s="17"/>
      <c r="AF59" s="8"/>
      <c r="AG59" s="12"/>
    </row>
    <row r="60" spans="1:33" x14ac:dyDescent="0.25">
      <c r="A60" s="28"/>
      <c r="B60" s="29"/>
      <c r="C60" s="30"/>
      <c r="D60" s="29"/>
      <c r="E60" s="7"/>
      <c r="F60" s="13"/>
      <c r="G60" s="13"/>
      <c r="H60" s="38"/>
      <c r="I60" s="34"/>
      <c r="N60" s="17"/>
      <c r="O60" s="17"/>
      <c r="P60" s="17"/>
      <c r="Q60" s="17"/>
      <c r="R60" s="17"/>
      <c r="S60" s="17"/>
      <c r="T60" s="17"/>
      <c r="U60" s="17"/>
      <c r="V60" s="17"/>
      <c r="AF60" s="8"/>
      <c r="AG60" s="12"/>
    </row>
    <row r="61" spans="1:33" x14ac:dyDescent="0.25">
      <c r="A61" s="28"/>
      <c r="B61" s="29"/>
      <c r="C61" s="30"/>
      <c r="D61" s="29"/>
      <c r="E61" s="7"/>
      <c r="F61" s="13"/>
      <c r="G61" s="13"/>
      <c r="H61" s="38"/>
      <c r="I61" s="34"/>
      <c r="N61" s="17"/>
      <c r="O61" s="17"/>
      <c r="P61" s="17"/>
      <c r="Q61" s="17"/>
      <c r="R61" s="17"/>
      <c r="S61" s="17"/>
      <c r="T61" s="17"/>
      <c r="U61" s="17"/>
      <c r="V61" s="17"/>
      <c r="AF61" s="8"/>
      <c r="AG61" s="12"/>
    </row>
    <row r="62" spans="1:33" x14ac:dyDescent="0.25">
      <c r="A62" s="28"/>
      <c r="B62" s="29"/>
      <c r="C62" s="30"/>
      <c r="D62" s="29"/>
      <c r="E62" s="7"/>
      <c r="F62" s="13"/>
      <c r="G62" s="13"/>
      <c r="H62" s="38"/>
      <c r="I62" s="34"/>
      <c r="N62" s="17"/>
      <c r="O62" s="17"/>
      <c r="P62" s="17"/>
      <c r="Q62" s="17"/>
      <c r="R62" s="17"/>
      <c r="S62" s="17"/>
      <c r="T62" s="17"/>
      <c r="U62" s="17"/>
      <c r="V62" s="17"/>
      <c r="AF62" s="8"/>
      <c r="AG62" s="12"/>
    </row>
    <row r="63" spans="1:33" x14ac:dyDescent="0.25">
      <c r="A63" s="28"/>
      <c r="B63" s="29"/>
      <c r="C63" s="30"/>
      <c r="D63" s="29"/>
      <c r="E63" s="7"/>
      <c r="F63" s="13"/>
      <c r="G63" s="13"/>
      <c r="H63" s="38"/>
      <c r="I63" s="34"/>
      <c r="N63" s="17"/>
      <c r="O63" s="17"/>
      <c r="P63" s="17"/>
      <c r="Q63" s="17"/>
      <c r="R63" s="17"/>
      <c r="S63" s="17"/>
      <c r="T63" s="17"/>
      <c r="U63" s="17"/>
      <c r="V63" s="17"/>
      <c r="AF63" s="8"/>
      <c r="AG63" s="12"/>
    </row>
    <row r="64" spans="1:33" x14ac:dyDescent="0.25">
      <c r="A64" s="28"/>
      <c r="B64" s="29"/>
      <c r="C64" s="30"/>
      <c r="D64" s="29"/>
      <c r="E64" s="7"/>
      <c r="F64" s="13"/>
      <c r="G64" s="13"/>
      <c r="H64" s="38"/>
      <c r="I64" s="34"/>
      <c r="N64" s="17"/>
      <c r="O64" s="17"/>
      <c r="P64" s="17"/>
      <c r="Q64" s="17"/>
      <c r="R64" s="17"/>
      <c r="S64" s="17"/>
      <c r="T64" s="17"/>
      <c r="U64" s="17"/>
      <c r="V64" s="17"/>
      <c r="AF64" s="8"/>
      <c r="AG64" s="12"/>
    </row>
    <row r="65" spans="1:33" x14ac:dyDescent="0.25">
      <c r="A65" s="28"/>
      <c r="B65" s="29"/>
      <c r="C65" s="30"/>
      <c r="D65" s="29"/>
      <c r="E65" s="7"/>
      <c r="F65" s="13"/>
      <c r="G65" s="13"/>
      <c r="H65" s="38"/>
      <c r="I65" s="34"/>
      <c r="N65" s="17"/>
      <c r="O65" s="17"/>
      <c r="P65" s="17"/>
      <c r="Q65" s="17"/>
      <c r="R65" s="17"/>
      <c r="S65" s="17"/>
      <c r="T65" s="17"/>
      <c r="U65" s="17"/>
      <c r="V65" s="17"/>
      <c r="AF65" s="8"/>
      <c r="AG65" s="12"/>
    </row>
    <row r="66" spans="1:33" x14ac:dyDescent="0.25">
      <c r="A66" s="28"/>
      <c r="B66" s="29"/>
      <c r="C66" s="30"/>
      <c r="D66" s="29"/>
      <c r="E66" s="7"/>
      <c r="F66" s="13"/>
      <c r="G66" s="13"/>
      <c r="H66" s="38"/>
      <c r="I66" s="34"/>
      <c r="N66" s="17"/>
      <c r="O66" s="17"/>
      <c r="P66" s="17"/>
      <c r="Q66" s="17"/>
      <c r="R66" s="17"/>
      <c r="S66" s="17"/>
      <c r="T66" s="17"/>
      <c r="U66" s="17"/>
      <c r="V66" s="17"/>
      <c r="AF66" s="8"/>
      <c r="AG66" s="12"/>
    </row>
    <row r="67" spans="1:33" x14ac:dyDescent="0.25">
      <c r="A67" s="28"/>
      <c r="B67" s="29"/>
      <c r="C67" s="30"/>
      <c r="D67" s="29"/>
      <c r="E67" s="7"/>
      <c r="F67" s="13"/>
      <c r="G67" s="13"/>
      <c r="H67" s="38"/>
      <c r="I67" s="34"/>
      <c r="N67" s="17"/>
      <c r="O67" s="17"/>
      <c r="P67" s="17"/>
      <c r="Q67" s="17"/>
      <c r="R67" s="17"/>
      <c r="S67" s="17"/>
      <c r="T67" s="17"/>
      <c r="U67" s="17"/>
      <c r="V67" s="17"/>
      <c r="AF67" s="8"/>
      <c r="AG67" s="12"/>
    </row>
    <row r="68" spans="1:33" x14ac:dyDescent="0.25">
      <c r="A68" s="28"/>
      <c r="B68" s="29"/>
      <c r="C68" s="30"/>
      <c r="D68" s="29"/>
      <c r="E68" s="7"/>
      <c r="F68" s="13"/>
      <c r="G68" s="13"/>
      <c r="H68" s="38"/>
      <c r="I68" s="34"/>
      <c r="N68" s="17"/>
      <c r="O68" s="17"/>
      <c r="P68" s="17"/>
      <c r="Q68" s="17"/>
      <c r="R68" s="17"/>
      <c r="S68" s="17"/>
      <c r="T68" s="17"/>
      <c r="U68" s="17"/>
      <c r="V68" s="17"/>
      <c r="AF68" s="8"/>
      <c r="AG68" s="12"/>
    </row>
    <row r="69" spans="1:33" x14ac:dyDescent="0.25">
      <c r="A69" s="28"/>
      <c r="B69" s="29"/>
      <c r="C69" s="30"/>
      <c r="D69" s="29"/>
      <c r="E69" s="7"/>
      <c r="F69" s="13"/>
      <c r="G69" s="13"/>
      <c r="H69" s="37"/>
      <c r="I69" s="34"/>
      <c r="N69" s="17"/>
      <c r="O69" s="17"/>
      <c r="P69" s="17"/>
      <c r="Q69" s="17"/>
      <c r="R69" s="17"/>
      <c r="S69" s="17"/>
      <c r="T69" s="17"/>
      <c r="U69" s="17"/>
      <c r="V69" s="17"/>
      <c r="AF69" s="8"/>
      <c r="AG69" s="12"/>
    </row>
    <row r="70" spans="1:33" x14ac:dyDescent="0.25">
      <c r="A70" s="28"/>
      <c r="B70" s="29"/>
      <c r="C70" s="30"/>
      <c r="D70" s="29"/>
      <c r="E70" s="7"/>
      <c r="F70" s="13"/>
      <c r="G70" s="13"/>
      <c r="H70" s="37"/>
      <c r="I70" s="34"/>
      <c r="N70" s="17"/>
      <c r="O70" s="17"/>
      <c r="P70" s="17"/>
      <c r="Q70" s="17"/>
      <c r="R70" s="17"/>
      <c r="S70" s="17"/>
      <c r="T70" s="17"/>
      <c r="U70" s="17"/>
      <c r="V70" s="17"/>
      <c r="AF70" s="8"/>
      <c r="AG70" s="12"/>
    </row>
    <row r="71" spans="1:33" x14ac:dyDescent="0.25">
      <c r="A71" s="28"/>
      <c r="B71" s="29"/>
      <c r="C71" s="30"/>
      <c r="D71" s="29"/>
      <c r="E71" s="7"/>
      <c r="F71" s="13"/>
      <c r="G71" s="13"/>
      <c r="H71" s="37"/>
      <c r="I71" s="34"/>
      <c r="N71" s="17"/>
      <c r="O71" s="17"/>
      <c r="P71" s="17"/>
      <c r="Q71" s="17"/>
      <c r="R71" s="17"/>
      <c r="S71" s="17"/>
      <c r="T71" s="17"/>
      <c r="U71" s="17"/>
      <c r="V71" s="17"/>
      <c r="AF71" s="8"/>
      <c r="AG71" s="12"/>
    </row>
    <row r="72" spans="1:33" x14ac:dyDescent="0.25">
      <c r="A72" s="28"/>
      <c r="B72" s="29"/>
      <c r="C72" s="30"/>
      <c r="D72" s="29"/>
      <c r="E72" s="7"/>
      <c r="F72" s="13"/>
      <c r="G72" s="13"/>
      <c r="H72" s="38"/>
      <c r="I72" s="34"/>
      <c r="N72" s="17"/>
      <c r="O72" s="17"/>
      <c r="P72" s="17"/>
      <c r="Q72" s="17"/>
      <c r="R72" s="17"/>
      <c r="S72" s="17"/>
      <c r="T72" s="17"/>
      <c r="U72" s="17"/>
      <c r="V72" s="17"/>
      <c r="AF72" s="8"/>
      <c r="AG72" s="12"/>
    </row>
    <row r="73" spans="1:33" x14ac:dyDescent="0.25">
      <c r="A73" s="28"/>
      <c r="B73" s="29"/>
      <c r="C73" s="30"/>
      <c r="D73" s="29"/>
      <c r="E73" s="7"/>
      <c r="F73" s="13"/>
      <c r="G73" s="13"/>
      <c r="H73" s="38"/>
      <c r="I73" s="34"/>
      <c r="N73" s="17"/>
      <c r="O73" s="17"/>
      <c r="P73" s="17"/>
      <c r="Q73" s="17"/>
      <c r="R73" s="17"/>
      <c r="S73" s="17"/>
      <c r="T73" s="17"/>
      <c r="U73" s="17"/>
      <c r="V73" s="17"/>
      <c r="AF73" s="8"/>
      <c r="AG73" s="12"/>
    </row>
    <row r="74" spans="1:33" x14ac:dyDescent="0.25">
      <c r="A74" s="28"/>
      <c r="B74" s="29"/>
      <c r="C74" s="30"/>
      <c r="D74" s="29"/>
      <c r="E74" s="7"/>
      <c r="F74" s="13"/>
      <c r="G74" s="13"/>
      <c r="H74" s="37"/>
      <c r="I74" s="34"/>
      <c r="N74" s="17"/>
      <c r="O74" s="17"/>
      <c r="P74" s="17"/>
      <c r="Q74" s="17"/>
      <c r="R74" s="17"/>
      <c r="S74" s="17"/>
      <c r="T74" s="17"/>
      <c r="U74" s="17"/>
      <c r="V74" s="17"/>
      <c r="AF74" s="8"/>
      <c r="AG74" s="12"/>
    </row>
    <row r="75" spans="1:33" x14ac:dyDescent="0.25">
      <c r="A75" s="28"/>
      <c r="B75" s="29"/>
      <c r="C75" s="30"/>
      <c r="D75" s="29"/>
      <c r="E75" s="7"/>
      <c r="F75" s="13"/>
      <c r="G75" s="13"/>
      <c r="H75" s="38"/>
      <c r="I75" s="34"/>
      <c r="N75" s="17"/>
      <c r="O75" s="17"/>
      <c r="P75" s="17"/>
      <c r="Q75" s="17"/>
      <c r="R75" s="17"/>
      <c r="S75" s="17"/>
      <c r="T75" s="17"/>
      <c r="U75" s="17"/>
      <c r="V75" s="17"/>
      <c r="AF75" s="8"/>
      <c r="AG75" s="12"/>
    </row>
    <row r="76" spans="1:33" s="17" customFormat="1" x14ac:dyDescent="0.25">
      <c r="A76" s="28"/>
      <c r="B76" s="29"/>
      <c r="C76" s="30"/>
      <c r="D76" s="29"/>
      <c r="E76" s="7"/>
      <c r="F76" s="13"/>
      <c r="G76" s="13"/>
      <c r="H76" s="38"/>
      <c r="I76" s="34"/>
      <c r="AF76" s="8"/>
      <c r="AG76" s="12"/>
    </row>
    <row r="77" spans="1:33" s="17" customFormat="1" x14ac:dyDescent="0.25">
      <c r="A77" s="28"/>
      <c r="B77" s="29"/>
      <c r="C77" s="30"/>
      <c r="D77" s="29"/>
      <c r="E77" s="7"/>
      <c r="F77" s="13"/>
      <c r="G77" s="13"/>
      <c r="H77" s="38"/>
      <c r="I77" s="34"/>
      <c r="AF77" s="8"/>
      <c r="AG77" s="12"/>
    </row>
    <row r="78" spans="1:33" s="17" customFormat="1" x14ac:dyDescent="0.25">
      <c r="A78" s="28"/>
      <c r="B78" s="29"/>
      <c r="C78" s="30"/>
      <c r="D78" s="29"/>
      <c r="E78" s="7"/>
      <c r="F78" s="13"/>
      <c r="G78" s="13"/>
      <c r="H78" s="37"/>
      <c r="I78" s="34"/>
      <c r="AF78" s="8"/>
      <c r="AG78" s="12"/>
    </row>
    <row r="79" spans="1:33" s="17" customFormat="1" x14ac:dyDescent="0.25">
      <c r="A79" s="28"/>
      <c r="B79" s="29"/>
      <c r="C79" s="30"/>
      <c r="D79" s="29"/>
      <c r="E79" s="7"/>
      <c r="F79" s="13"/>
      <c r="G79" s="13"/>
      <c r="H79" s="38"/>
      <c r="I79" s="34"/>
      <c r="AF79" s="8"/>
      <c r="AG79" s="12"/>
    </row>
    <row r="80" spans="1:33" s="17" customFormat="1" x14ac:dyDescent="0.25">
      <c r="A80" s="28"/>
      <c r="B80" s="29"/>
      <c r="C80" s="30"/>
      <c r="D80" s="29"/>
      <c r="E80" s="7"/>
      <c r="F80" s="13"/>
      <c r="G80" s="13"/>
      <c r="H80" s="37"/>
      <c r="I80" s="34"/>
      <c r="AF80" s="8"/>
      <c r="AG80" s="12"/>
    </row>
    <row r="81" spans="1:33" s="17" customFormat="1" x14ac:dyDescent="0.25">
      <c r="A81" s="28"/>
      <c r="B81" s="29"/>
      <c r="C81" s="30"/>
      <c r="D81" s="29"/>
      <c r="E81" s="7"/>
      <c r="F81" s="13"/>
      <c r="G81" s="13"/>
      <c r="H81" s="38"/>
      <c r="I81" s="34"/>
      <c r="AF81" s="8">
        <f>SUM(AF6:AF37)</f>
        <v>736931227.19999993</v>
      </c>
      <c r="AG81" s="12"/>
    </row>
    <row r="82" spans="1:33" s="17" customFormat="1" x14ac:dyDescent="0.25">
      <c r="A82" s="28"/>
      <c r="B82" s="29"/>
      <c r="C82" s="30"/>
      <c r="D82" s="29"/>
      <c r="E82" s="7"/>
      <c r="F82" s="13"/>
      <c r="G82" s="13"/>
      <c r="H82" s="38"/>
      <c r="I82" s="34"/>
      <c r="AF82" s="8"/>
      <c r="AG82" s="12"/>
    </row>
    <row r="83" spans="1:33" s="17" customFormat="1" x14ac:dyDescent="0.25">
      <c r="A83" s="28"/>
      <c r="B83" s="29"/>
      <c r="C83" s="30"/>
      <c r="D83" s="29"/>
      <c r="E83" s="7"/>
      <c r="F83" s="13"/>
      <c r="G83" s="13"/>
      <c r="H83" s="38"/>
      <c r="I83" s="34"/>
      <c r="AF83" s="8"/>
      <c r="AG83" s="12"/>
    </row>
    <row r="84" spans="1:33" s="17" customFormat="1" ht="29.25" customHeight="1" x14ac:dyDescent="0.25">
      <c r="A84" s="28"/>
      <c r="B84" s="29"/>
      <c r="C84" s="30"/>
      <c r="D84" s="29"/>
      <c r="E84" s="7"/>
      <c r="F84" s="13"/>
      <c r="G84" s="13"/>
      <c r="H84" s="38"/>
      <c r="I84" s="34"/>
      <c r="AF84" s="8"/>
      <c r="AG84" s="12"/>
    </row>
    <row r="85" spans="1:33" s="17" customFormat="1" ht="33" customHeight="1" x14ac:dyDescent="0.25">
      <c r="A85" s="28"/>
      <c r="B85" s="29"/>
      <c r="C85" s="30"/>
      <c r="D85" s="29"/>
      <c r="E85" s="7"/>
      <c r="F85" s="13"/>
      <c r="G85" s="13"/>
      <c r="H85" s="38"/>
      <c r="I85" s="34"/>
      <c r="AF85" s="8"/>
      <c r="AG85" s="12"/>
    </row>
    <row r="86" spans="1:33" s="17" customFormat="1" ht="29.25" customHeight="1" x14ac:dyDescent="0.25">
      <c r="A86" s="28"/>
      <c r="B86" s="29"/>
      <c r="C86" s="30"/>
      <c r="D86" s="29"/>
      <c r="E86" s="7"/>
      <c r="F86" s="13"/>
      <c r="G86" s="13"/>
      <c r="H86" s="38"/>
      <c r="I86" s="34"/>
      <c r="AF86" s="8"/>
      <c r="AG86" s="12"/>
    </row>
    <row r="87" spans="1:33" s="17" customFormat="1" ht="20.25" customHeight="1" x14ac:dyDescent="0.25">
      <c r="A87" s="28"/>
      <c r="B87" s="39"/>
      <c r="C87" s="30"/>
      <c r="D87" s="29"/>
      <c r="E87" s="7"/>
      <c r="F87" s="13"/>
      <c r="G87" s="13"/>
      <c r="H87" s="37"/>
      <c r="I87" s="34"/>
      <c r="AF87" s="8"/>
      <c r="AG87" s="12"/>
    </row>
    <row r="88" spans="1:33" ht="28.5" customHeight="1" x14ac:dyDescent="0.25">
      <c r="A88" s="28"/>
      <c r="B88" s="29"/>
      <c r="C88" s="30"/>
      <c r="D88" s="29"/>
      <c r="E88" s="7"/>
      <c r="F88" s="13"/>
      <c r="G88" s="13"/>
      <c r="H88" s="38"/>
      <c r="I88" s="34"/>
      <c r="N88" s="17"/>
      <c r="O88" s="17"/>
      <c r="P88" s="17"/>
      <c r="Q88" s="17"/>
      <c r="R88" s="17"/>
      <c r="S88" s="17"/>
      <c r="T88" s="17"/>
      <c r="U88" s="17"/>
      <c r="V88" s="17"/>
    </row>
    <row r="89" spans="1:33" x14ac:dyDescent="0.25">
      <c r="A89" s="28"/>
      <c r="B89" s="29"/>
      <c r="C89" s="30"/>
      <c r="D89" s="29"/>
      <c r="E89" s="7"/>
      <c r="F89" s="13"/>
      <c r="G89" s="13"/>
      <c r="H89" s="38"/>
      <c r="I89" s="34"/>
      <c r="N89" s="17"/>
      <c r="O89" s="17"/>
      <c r="P89" s="17"/>
      <c r="Q89" s="17"/>
      <c r="R89" s="17"/>
      <c r="S89" s="17"/>
      <c r="T89" s="17"/>
      <c r="U89" s="17"/>
      <c r="V89" s="17"/>
    </row>
    <row r="90" spans="1:33" x14ac:dyDescent="0.25">
      <c r="A90" s="28"/>
      <c r="B90" s="29"/>
      <c r="C90" s="30"/>
      <c r="D90" s="29"/>
      <c r="E90" s="7"/>
      <c r="F90" s="13"/>
      <c r="G90" s="13"/>
      <c r="H90" s="37"/>
      <c r="I90" s="34"/>
      <c r="N90" s="17"/>
      <c r="O90" s="17"/>
      <c r="P90" s="17"/>
      <c r="Q90" s="17"/>
      <c r="R90" s="17"/>
      <c r="S90" s="17"/>
      <c r="T90" s="17"/>
      <c r="U90" s="17"/>
      <c r="V90" s="17"/>
    </row>
    <row r="91" spans="1:33" s="17" customFormat="1" x14ac:dyDescent="0.25">
      <c r="A91" s="28"/>
      <c r="B91" s="29"/>
      <c r="C91" s="30"/>
      <c r="D91" s="29"/>
      <c r="E91" s="7"/>
      <c r="F91" s="13"/>
      <c r="G91" s="13"/>
      <c r="H91" s="38"/>
      <c r="I91" s="34"/>
    </row>
    <row r="92" spans="1:33" s="17" customFormat="1" x14ac:dyDescent="0.25">
      <c r="A92" s="28"/>
      <c r="B92" s="29"/>
      <c r="C92" s="30"/>
      <c r="D92" s="29"/>
      <c r="E92" s="7"/>
      <c r="F92" s="13"/>
      <c r="G92" s="13"/>
      <c r="H92" s="38"/>
      <c r="I92" s="34"/>
    </row>
    <row r="93" spans="1:33" s="17" customFormat="1" x14ac:dyDescent="0.25">
      <c r="A93" s="28"/>
      <c r="B93" s="29"/>
      <c r="C93" s="30"/>
      <c r="D93" s="29"/>
      <c r="E93" s="7"/>
      <c r="F93" s="13"/>
      <c r="G93" s="13"/>
      <c r="H93" s="38"/>
      <c r="I93" s="34"/>
    </row>
    <row r="94" spans="1:33" s="17" customFormat="1" x14ac:dyDescent="0.25">
      <c r="A94" s="28"/>
      <c r="B94" s="29"/>
      <c r="C94" s="30"/>
      <c r="D94" s="29"/>
      <c r="E94" s="7"/>
      <c r="F94" s="13"/>
      <c r="G94" s="13"/>
      <c r="H94" s="38"/>
      <c r="I94" s="34"/>
    </row>
    <row r="95" spans="1:33" s="17" customFormat="1" x14ac:dyDescent="0.25">
      <c r="A95" s="28"/>
      <c r="B95" s="29"/>
      <c r="C95" s="30"/>
      <c r="D95" s="29"/>
      <c r="E95" s="7"/>
      <c r="F95" s="13"/>
      <c r="G95" s="13"/>
      <c r="H95" s="38"/>
      <c r="I95" s="34"/>
    </row>
    <row r="96" spans="1:33" s="17" customFormat="1" x14ac:dyDescent="0.25">
      <c r="A96" s="28"/>
      <c r="B96" s="29"/>
      <c r="C96" s="30"/>
      <c r="D96" s="29"/>
      <c r="E96" s="7"/>
      <c r="F96" s="13"/>
      <c r="G96" s="13"/>
      <c r="H96" s="38"/>
      <c r="I96" s="34"/>
    </row>
    <row r="97" spans="1:9" s="17" customFormat="1" x14ac:dyDescent="0.25">
      <c r="A97" s="28"/>
      <c r="B97" s="29"/>
      <c r="C97" s="30"/>
      <c r="D97" s="29"/>
      <c r="E97" s="7"/>
      <c r="F97" s="13"/>
      <c r="G97" s="13"/>
      <c r="H97" s="38"/>
      <c r="I97" s="34"/>
    </row>
    <row r="98" spans="1:9" s="17" customFormat="1" x14ac:dyDescent="0.25">
      <c r="A98" s="28"/>
      <c r="B98" s="29"/>
      <c r="C98" s="30"/>
      <c r="D98" s="29"/>
      <c r="E98" s="7"/>
      <c r="F98" s="13"/>
      <c r="G98" s="13"/>
      <c r="H98" s="38"/>
      <c r="I98" s="34"/>
    </row>
    <row r="99" spans="1:9" s="17" customFormat="1" x14ac:dyDescent="0.25">
      <c r="A99" s="28"/>
      <c r="B99" s="29"/>
      <c r="C99" s="30"/>
      <c r="D99" s="29"/>
      <c r="E99" s="7"/>
      <c r="F99" s="13"/>
      <c r="G99" s="13"/>
      <c r="H99" s="38"/>
      <c r="I99" s="34"/>
    </row>
    <row r="100" spans="1:9" s="17" customFormat="1" x14ac:dyDescent="0.25">
      <c r="A100" s="28"/>
      <c r="B100" s="29"/>
      <c r="C100" s="30"/>
      <c r="D100" s="29"/>
      <c r="E100" s="7"/>
      <c r="F100" s="13"/>
      <c r="G100" s="13"/>
      <c r="H100" s="38"/>
      <c r="I100" s="34"/>
    </row>
    <row r="101" spans="1:9" s="17" customFormat="1" x14ac:dyDescent="0.25">
      <c r="A101" s="28"/>
      <c r="B101" s="29"/>
      <c r="C101" s="30"/>
      <c r="D101" s="29"/>
      <c r="E101" s="7"/>
      <c r="F101" s="13"/>
      <c r="G101" s="13"/>
      <c r="H101" s="38"/>
      <c r="I101" s="34"/>
    </row>
    <row r="102" spans="1:9" s="17" customFormat="1" x14ac:dyDescent="0.25">
      <c r="A102" s="28"/>
      <c r="B102" s="29"/>
      <c r="C102" s="30"/>
      <c r="D102" s="29"/>
      <c r="E102" s="7"/>
      <c r="F102" s="13"/>
      <c r="G102" s="13"/>
      <c r="H102" s="38"/>
      <c r="I102" s="34"/>
    </row>
    <row r="103" spans="1:9" s="17" customFormat="1" x14ac:dyDescent="0.25">
      <c r="A103" s="28"/>
      <c r="B103" s="29"/>
      <c r="C103" s="30"/>
      <c r="D103" s="29"/>
      <c r="E103" s="7"/>
      <c r="F103" s="13"/>
      <c r="G103" s="13"/>
      <c r="H103" s="38"/>
      <c r="I103" s="34"/>
    </row>
    <row r="104" spans="1:9" s="17" customFormat="1" x14ac:dyDescent="0.25">
      <c r="A104" s="28"/>
      <c r="B104" s="29"/>
      <c r="C104" s="30"/>
      <c r="D104" s="29"/>
      <c r="E104" s="7"/>
      <c r="F104" s="13"/>
      <c r="G104" s="13"/>
      <c r="H104" s="38"/>
      <c r="I104" s="34"/>
    </row>
    <row r="105" spans="1:9" x14ac:dyDescent="0.25">
      <c r="A105" s="28"/>
      <c r="B105" s="29"/>
      <c r="C105" s="30"/>
      <c r="D105" s="29"/>
      <c r="E105" s="7"/>
      <c r="F105" s="13"/>
      <c r="G105" s="13"/>
      <c r="H105" s="38"/>
    </row>
    <row r="106" spans="1:9" x14ac:dyDescent="0.25">
      <c r="A106" s="28"/>
      <c r="B106" s="29"/>
      <c r="C106" s="30"/>
      <c r="D106" s="29"/>
      <c r="E106" s="7"/>
      <c r="F106" s="13"/>
      <c r="G106" s="13"/>
      <c r="H106" s="38"/>
    </row>
  </sheetData>
  <autoFilter ref="A5:H91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LP</vt:lpstr>
      <vt:lpstr>LISTADO TS</vt:lpstr>
      <vt:lpstr>LISTADO CM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2019-05-13T17:49:19Z</dcterms:modified>
</cp:coreProperties>
</file>